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eobene2\Spatial_data\Indonesia\OilPalm_Suitability\"/>
    </mc:Choice>
  </mc:AlternateContent>
  <bookViews>
    <workbookView xWindow="0" yWindow="0" windowWidth="24000" windowHeight="9075"/>
  </bookViews>
  <sheets>
    <sheet name="Sheet1" sheetId="1" r:id="rId1"/>
  </sheets>
  <calcPr calcId="152511"/>
  <pivotCaches>
    <pivotCache cacheId="2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2" i="1"/>
  <c r="D2" i="1"/>
  <c r="D3" i="1"/>
  <c r="D4" i="1"/>
  <c r="D5" i="1"/>
  <c r="D6" i="1"/>
  <c r="D7" i="1"/>
</calcChain>
</file>

<file path=xl/sharedStrings.xml><?xml version="1.0" encoding="utf-8"?>
<sst xmlns="http://schemas.openxmlformats.org/spreadsheetml/2006/main" count="12" uniqueCount="10">
  <si>
    <t>Value</t>
  </si>
  <si>
    <t>OBJECTID *</t>
  </si>
  <si>
    <t>Count_old</t>
  </si>
  <si>
    <t>area_ha_new</t>
  </si>
  <si>
    <t>Count_new</t>
  </si>
  <si>
    <t>area_ha_old</t>
  </si>
  <si>
    <t>Row Labels</t>
  </si>
  <si>
    <t>Grand Total</t>
  </si>
  <si>
    <t>Sum of area_ha_old</t>
  </si>
  <si>
    <t>Sum of area_ha_new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</si>
</sst>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1" applyNumberFormat="1" applyFont="1"/>
    <xf numFmtId="165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[Indo_OPsuit_comparison_GEC-version_vs_June2017.xlsx]Sheet1!PivotTable1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Sheet1!$K$3</c:f>
              <c:strCache>
                <c:ptCount val="1"/>
                <c:pt idx="0">
                  <c:v>Sum of area_ha_old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Sheet1!$J$4:$J$9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Sheet1!$K$4:$K$9</c:f>
              <c:numCache>
                <c:formatCode>General</c:formatCode>
                <c:ptCount val="5"/>
                <c:pt idx="0">
                  <c:v>7.8206083354169493</c:v>
                </c:pt>
                <c:pt idx="1">
                  <c:v>10.340864179574181</c:v>
                </c:pt>
                <c:pt idx="2">
                  <c:v>26.68910167688977</c:v>
                </c:pt>
                <c:pt idx="3">
                  <c:v>38.430185265309468</c:v>
                </c:pt>
                <c:pt idx="4">
                  <c:v>57.0696118567787</c:v>
                </c:pt>
              </c:numCache>
            </c:numRef>
          </c:val>
        </c:ser>
        <c:ser>
          <c:idx val="1"/>
          <c:order val="1"/>
          <c:tx>
            <c:strRef>
              <c:f>Sheet1!$L$3</c:f>
              <c:strCache>
                <c:ptCount val="1"/>
                <c:pt idx="0">
                  <c:v>Sum of area_ha_new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Sheet1!$J$4:$J$9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Sheet1!$L$4:$L$9</c:f>
              <c:numCache>
                <c:formatCode>General</c:formatCode>
                <c:ptCount val="5"/>
                <c:pt idx="0">
                  <c:v>9.4622388883839079</c:v>
                </c:pt>
                <c:pt idx="1">
                  <c:v>27.011012179836001</c:v>
                </c:pt>
                <c:pt idx="2">
                  <c:v>23.211894491541038</c:v>
                </c:pt>
                <c:pt idx="3">
                  <c:v>33.724015406412029</c:v>
                </c:pt>
                <c:pt idx="4">
                  <c:v>70.553167527578708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558880"/>
        <c:axId val="155041960"/>
      </c:barChart>
      <c:catAx>
        <c:axId val="18255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041960"/>
        <c:crosses val="autoZero"/>
        <c:auto val="1"/>
        <c:lblAlgn val="ctr"/>
        <c:lblOffset val="100"/>
        <c:noMultiLvlLbl val="0"/>
      </c:catAx>
      <c:valAx>
        <c:axId val="1550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Mha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55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7</xdr:row>
      <xdr:rowOff>42862</xdr:rowOff>
    </xdr:from>
    <xdr:to>
      <xdr:col>14</xdr:col>
      <xdr:colOff>533400</xdr:colOff>
      <xdr:row>21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istrator" refreshedDate="42912.776767708332" createdVersion="5" refreshedVersion="5" minRefreshableVersion="3" recordCount="6">
  <cacheSource type="worksheet">
    <worksheetSource ref="A1:H7" sheet="Sheet1"/>
  </cacheSource>
  <cacheFields count="8">
    <cacheField name="OBJECTID *" numFmtId="0">
      <sharedItems containsSemiMixedTypes="0" containsString="0" containsNumber="1" containsInteger="1" minValue="1" maxValue="6"/>
    </cacheField>
    <cacheField name="Value" numFmtId="0">
      <sharedItems containsSemiMixedTypes="0" containsString="0" containsNumber="1" containsInteger="1" minValue="0" maxValue="5" count="6">
        <n v="0"/>
        <n v="1"/>
        <n v="2"/>
        <n v="3"/>
        <n v="4"/>
        <n v="5"/>
      </sharedItems>
    </cacheField>
    <cacheField name="Count_new" numFmtId="165">
      <sharedItems containsSemiMixedTypes="0" containsString="0" containsNumber="1" containsInteger="1" minValue="108846" maxValue="9079352"/>
    </cacheField>
    <cacheField name="area_ha_new" numFmtId="165">
      <sharedItems containsSemiMixedTypes="0" containsString="0" containsNumber="1" minValue="9.4622388883839079" maxValue="789.28943255357308"/>
    </cacheField>
    <cacheField name="OBJECTID *2" numFmtId="0">
      <sharedItems containsSemiMixedTypes="0" containsString="0" containsNumber="1" containsInteger="1" minValue="1" maxValue="6"/>
    </cacheField>
    <cacheField name="Value2" numFmtId="0">
      <sharedItems containsSemiMixedTypes="0" containsString="0" containsNumber="1" containsInteger="1" minValue="0" maxValue="5"/>
    </cacheField>
    <cacheField name="Count_old" numFmtId="0">
      <sharedItems containsSemiMixedTypes="0" containsString="0" containsNumber="1" containsInteger="1" minValue="89962" maxValue="9350965"/>
    </cacheField>
    <cacheField name="area_ha_old" numFmtId="165">
      <sharedItems containsSemiMixedTypes="0" containsString="0" containsNumber="1" minValue="7.8206083354169493" maxValue="812.901389733355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1"/>
    <x v="0"/>
    <n v="9079352"/>
    <n v="789.28943255357308"/>
    <n v="1"/>
    <n v="0"/>
    <n v="9350965"/>
    <n v="812.90138973335581"/>
  </r>
  <r>
    <n v="2"/>
    <x v="1"/>
    <n v="108846"/>
    <n v="9.4622388883839079"/>
    <n v="2"/>
    <n v="1"/>
    <n v="89962"/>
    <n v="7.8206083354169493"/>
  </r>
  <r>
    <n v="3"/>
    <x v="2"/>
    <n v="310713"/>
    <n v="27.011012179836001"/>
    <n v="3"/>
    <n v="2"/>
    <n v="118953"/>
    <n v="10.340864179574181"/>
  </r>
  <r>
    <n v="4"/>
    <x v="3"/>
    <n v="267011"/>
    <n v="23.211894491541038"/>
    <n v="4"/>
    <n v="3"/>
    <n v="307010"/>
    <n v="26.68910167688977"/>
  </r>
  <r>
    <n v="5"/>
    <x v="4"/>
    <n v="387934"/>
    <n v="33.724015406412029"/>
    <n v="5"/>
    <n v="4"/>
    <n v="442070"/>
    <n v="38.430185265309468"/>
  </r>
  <r>
    <n v="6"/>
    <x v="5"/>
    <n v="811587"/>
    <n v="70.553167527578708"/>
    <n v="6"/>
    <n v="5"/>
    <n v="656483"/>
    <n v="57.06961185677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2">
  <location ref="J3:L9" firstHeaderRow="0" firstDataRow="1" firstDataCol="1"/>
  <pivotFields count="8">
    <pivotField showAll="0"/>
    <pivotField axis="axisRow" multipleItemSelectionAllowed="1" showAll="0">
      <items count="7">
        <item h="1" x="0"/>
        <item x="1"/>
        <item x="2"/>
        <item x="3"/>
        <item x="4"/>
        <item x="5"/>
        <item t="default"/>
      </items>
    </pivotField>
    <pivotField numFmtId="165" showAll="0"/>
    <pivotField dataField="1" numFmtId="165" showAll="0"/>
    <pivotField showAll="0"/>
    <pivotField showAll="0"/>
    <pivotField showAll="0"/>
    <pivotField dataField="1" numFmtId="165" showAll="0"/>
  </pivotFields>
  <rowFields count="1">
    <field x="1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area_ha_old" fld="7" baseField="0" baseItem="0"/>
    <dataField name="Sum of area_ha_new" fld="3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Q14" sqref="Q14"/>
    </sheetView>
  </sheetViews>
  <sheetFormatPr defaultRowHeight="15" x14ac:dyDescent="0.25"/>
  <cols>
    <col min="3" max="3" width="13.28515625" bestFit="1" customWidth="1"/>
    <col min="4" max="4" width="12.5703125" bestFit="1" customWidth="1"/>
    <col min="8" max="8" width="12.5703125" bestFit="1" customWidth="1"/>
    <col min="10" max="10" width="13.140625" customWidth="1"/>
    <col min="11" max="11" width="18.7109375" customWidth="1"/>
    <col min="12" max="12" width="19.7109375" bestFit="1" customWidth="1"/>
  </cols>
  <sheetData>
    <row r="1" spans="1:12" x14ac:dyDescent="0.25">
      <c r="A1" t="s">
        <v>1</v>
      </c>
      <c r="B1" t="s">
        <v>0</v>
      </c>
      <c r="C1" t="s">
        <v>4</v>
      </c>
      <c r="D1" t="s">
        <v>3</v>
      </c>
      <c r="E1" t="s">
        <v>1</v>
      </c>
      <c r="F1" t="s">
        <v>0</v>
      </c>
      <c r="G1" t="s">
        <v>2</v>
      </c>
      <c r="H1" t="s">
        <v>5</v>
      </c>
    </row>
    <row r="2" spans="1:12" x14ac:dyDescent="0.25">
      <c r="A2">
        <v>1</v>
      </c>
      <c r="B2">
        <v>0</v>
      </c>
      <c r="C2" s="1">
        <v>9079352</v>
      </c>
      <c r="D2" s="2">
        <f>C2*(932.3752085*932.3752085/10000)/1000000</f>
        <v>789.28943255357308</v>
      </c>
      <c r="E2">
        <v>1</v>
      </c>
      <c r="F2">
        <v>0</v>
      </c>
      <c r="G2">
        <v>9350965</v>
      </c>
      <c r="H2" s="2">
        <f>G2*(932.3752085*932.3752085/10000)/1000000</f>
        <v>812.90138973335581</v>
      </c>
    </row>
    <row r="3" spans="1:12" x14ac:dyDescent="0.25">
      <c r="A3">
        <v>2</v>
      </c>
      <c r="B3">
        <v>1</v>
      </c>
      <c r="C3" s="1">
        <v>108846</v>
      </c>
      <c r="D3" s="2">
        <f t="shared" ref="D3:D7" si="0">C3*(932.3752085*932.3752085/10000)/1000000</f>
        <v>9.4622388883839079</v>
      </c>
      <c r="E3">
        <v>2</v>
      </c>
      <c r="F3">
        <v>1</v>
      </c>
      <c r="G3">
        <v>89962</v>
      </c>
      <c r="H3" s="2">
        <f t="shared" ref="H3:H7" si="1">G3*(932.3752085*932.3752085/10000)/1000000</f>
        <v>7.8206083354169493</v>
      </c>
      <c r="J3" s="3" t="s">
        <v>6</v>
      </c>
      <c r="K3" t="s">
        <v>8</v>
      </c>
      <c r="L3" t="s">
        <v>9</v>
      </c>
    </row>
    <row r="4" spans="1:12" x14ac:dyDescent="0.25">
      <c r="A4">
        <v>3</v>
      </c>
      <c r="B4">
        <v>2</v>
      </c>
      <c r="C4" s="1">
        <v>310713</v>
      </c>
      <c r="D4" s="2">
        <f t="shared" si="0"/>
        <v>27.011012179836001</v>
      </c>
      <c r="E4">
        <v>3</v>
      </c>
      <c r="F4">
        <v>2</v>
      </c>
      <c r="G4">
        <v>118953</v>
      </c>
      <c r="H4" s="2">
        <f t="shared" si="1"/>
        <v>10.340864179574181</v>
      </c>
      <c r="J4" s="4">
        <v>1</v>
      </c>
      <c r="K4" s="5">
        <v>7.8206083354169493</v>
      </c>
      <c r="L4" s="5">
        <v>9.4622388883839079</v>
      </c>
    </row>
    <row r="5" spans="1:12" x14ac:dyDescent="0.25">
      <c r="A5">
        <v>4</v>
      </c>
      <c r="B5">
        <v>3</v>
      </c>
      <c r="C5" s="1">
        <v>267011</v>
      </c>
      <c r="D5" s="2">
        <f t="shared" si="0"/>
        <v>23.211894491541038</v>
      </c>
      <c r="E5">
        <v>4</v>
      </c>
      <c r="F5">
        <v>3</v>
      </c>
      <c r="G5">
        <v>307010</v>
      </c>
      <c r="H5" s="2">
        <f t="shared" si="1"/>
        <v>26.68910167688977</v>
      </c>
      <c r="J5" s="4">
        <v>2</v>
      </c>
      <c r="K5" s="5">
        <v>10.340864179574181</v>
      </c>
      <c r="L5" s="5">
        <v>27.011012179836001</v>
      </c>
    </row>
    <row r="6" spans="1:12" x14ac:dyDescent="0.25">
      <c r="A6">
        <v>5</v>
      </c>
      <c r="B6">
        <v>4</v>
      </c>
      <c r="C6" s="1">
        <v>387934</v>
      </c>
      <c r="D6" s="2">
        <f t="shared" si="0"/>
        <v>33.724015406412029</v>
      </c>
      <c r="E6">
        <v>5</v>
      </c>
      <c r="F6">
        <v>4</v>
      </c>
      <c r="G6">
        <v>442070</v>
      </c>
      <c r="H6" s="2">
        <f t="shared" si="1"/>
        <v>38.430185265309468</v>
      </c>
      <c r="J6" s="4">
        <v>3</v>
      </c>
      <c r="K6" s="5">
        <v>26.68910167688977</v>
      </c>
      <c r="L6" s="5">
        <v>23.211894491541038</v>
      </c>
    </row>
    <row r="7" spans="1:12" x14ac:dyDescent="0.25">
      <c r="A7">
        <v>6</v>
      </c>
      <c r="B7">
        <v>5</v>
      </c>
      <c r="C7" s="1">
        <v>811587</v>
      </c>
      <c r="D7" s="2">
        <f t="shared" si="0"/>
        <v>70.553167527578708</v>
      </c>
      <c r="E7">
        <v>6</v>
      </c>
      <c r="F7">
        <v>5</v>
      </c>
      <c r="G7">
        <v>656483</v>
      </c>
      <c r="H7" s="2">
        <f t="shared" si="1"/>
        <v>57.0696118567787</v>
      </c>
      <c r="J7" s="4">
        <v>4</v>
      </c>
      <c r="K7" s="5">
        <v>38.430185265309468</v>
      </c>
      <c r="L7" s="5">
        <v>33.724015406412029</v>
      </c>
    </row>
    <row r="8" spans="1:12" x14ac:dyDescent="0.25">
      <c r="J8" s="4">
        <v>5</v>
      </c>
      <c r="K8" s="5">
        <v>57.0696118567787</v>
      </c>
      <c r="L8" s="5">
        <v>70.553167527578708</v>
      </c>
    </row>
    <row r="9" spans="1:12" x14ac:dyDescent="0.25">
      <c r="J9" s="4" t="s">
        <v>7</v>
      </c>
      <c r="K9" s="5">
        <v>140.35037131396908</v>
      </c>
      <c r="L9" s="5">
        <v>163.96232849375167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2017-06-26T16:24:12Z</dcterms:created>
  <dcterms:modified xsi:type="dcterms:W3CDTF">2017-06-26T16:40:54Z</dcterms:modified>
</cp:coreProperties>
</file>