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\Dropbox\COVID\"/>
    </mc:Choice>
  </mc:AlternateContent>
  <xr:revisionPtr revIDLastSave="0" documentId="13_ncr:1_{A2E7BF4E-506A-4500-AB91-6101667451D1}" xr6:coauthVersionLast="45" xr6:coauthVersionMax="45" xr10:uidLastSave="{00000000-0000-0000-0000-000000000000}"/>
  <bookViews>
    <workbookView xWindow="-120" yWindow="-120" windowWidth="25440" windowHeight="15390" activeTab="1" xr2:uid="{4FF08788-0F29-42DE-895E-E7699EF7553B}"/>
  </bookViews>
  <sheets>
    <sheet name="Notes" sheetId="2" r:id="rId1"/>
    <sheet name="Appendix" sheetId="1" r:id="rId2"/>
    <sheet name="Table 1" sheetId="3" r:id="rId3"/>
  </sheets>
  <definedNames>
    <definedName name="_xlnm._FilterDatabase" localSheetId="1" hidden="1">Appendix!$A$1:$O$641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3" l="1"/>
  <c r="J41" i="3"/>
  <c r="K41" i="3"/>
  <c r="H41" i="3"/>
  <c r="G41" i="3"/>
  <c r="F41" i="3"/>
  <c r="E41" i="3"/>
  <c r="D41" i="3"/>
  <c r="N2" i="1" l="1"/>
  <c r="O18" i="1"/>
  <c r="O50" i="1"/>
  <c r="O114" i="1"/>
  <c r="O146" i="1"/>
  <c r="O338" i="1"/>
  <c r="O530" i="1"/>
  <c r="N3" i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0" i="1"/>
  <c r="O210" i="1" s="1"/>
  <c r="N211" i="1"/>
  <c r="O211" i="1" s="1"/>
  <c r="N212" i="1"/>
  <c r="O212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 s="1"/>
  <c r="N229" i="1"/>
  <c r="O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6" i="1"/>
  <c r="O236" i="1" s="1"/>
  <c r="N237" i="1"/>
  <c r="O237" i="1" s="1"/>
  <c r="N238" i="1"/>
  <c r="O238" i="1" s="1"/>
  <c r="N239" i="1"/>
  <c r="O239" i="1" s="1"/>
  <c r="N240" i="1"/>
  <c r="O240" i="1" s="1"/>
  <c r="N241" i="1"/>
  <c r="O241" i="1" s="1"/>
  <c r="N242" i="1"/>
  <c r="O242" i="1" s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250" i="1"/>
  <c r="O250" i="1" s="1"/>
  <c r="N251" i="1"/>
  <c r="O251" i="1" s="1"/>
  <c r="N252" i="1"/>
  <c r="O252" i="1" s="1"/>
  <c r="N253" i="1"/>
  <c r="O253" i="1" s="1"/>
  <c r="N254" i="1"/>
  <c r="O254" i="1" s="1"/>
  <c r="N255" i="1"/>
  <c r="O255" i="1" s="1"/>
  <c r="N256" i="1"/>
  <c r="O256" i="1" s="1"/>
  <c r="N257" i="1"/>
  <c r="O257" i="1" s="1"/>
  <c r="N258" i="1"/>
  <c r="O258" i="1" s="1"/>
  <c r="N259" i="1"/>
  <c r="O259" i="1" s="1"/>
  <c r="N260" i="1"/>
  <c r="O260" i="1" s="1"/>
  <c r="N261" i="1"/>
  <c r="O261" i="1" s="1"/>
  <c r="N262" i="1"/>
  <c r="O262" i="1" s="1"/>
  <c r="N263" i="1"/>
  <c r="O263" i="1" s="1"/>
  <c r="N264" i="1"/>
  <c r="O264" i="1" s="1"/>
  <c r="N265" i="1"/>
  <c r="O265" i="1" s="1"/>
  <c r="N266" i="1"/>
  <c r="O266" i="1" s="1"/>
  <c r="N267" i="1"/>
  <c r="O267" i="1" s="1"/>
  <c r="N268" i="1"/>
  <c r="O268" i="1" s="1"/>
  <c r="N269" i="1"/>
  <c r="O269" i="1" s="1"/>
  <c r="N270" i="1"/>
  <c r="O270" i="1" s="1"/>
  <c r="N271" i="1"/>
  <c r="O271" i="1" s="1"/>
  <c r="N272" i="1"/>
  <c r="O272" i="1" s="1"/>
  <c r="N273" i="1"/>
  <c r="O273" i="1" s="1"/>
  <c r="N274" i="1"/>
  <c r="O274" i="1" s="1"/>
  <c r="N275" i="1"/>
  <c r="O275" i="1" s="1"/>
  <c r="N276" i="1"/>
  <c r="O276" i="1" s="1"/>
  <c r="N277" i="1"/>
  <c r="O277" i="1" s="1"/>
  <c r="N278" i="1"/>
  <c r="O278" i="1" s="1"/>
  <c r="N279" i="1"/>
  <c r="O279" i="1" s="1"/>
  <c r="N280" i="1"/>
  <c r="O280" i="1" s="1"/>
  <c r="N281" i="1"/>
  <c r="O281" i="1" s="1"/>
  <c r="N282" i="1"/>
  <c r="O282" i="1" s="1"/>
  <c r="N283" i="1"/>
  <c r="O283" i="1" s="1"/>
  <c r="N284" i="1"/>
  <c r="O284" i="1" s="1"/>
  <c r="N285" i="1"/>
  <c r="O285" i="1" s="1"/>
  <c r="N286" i="1"/>
  <c r="O286" i="1" s="1"/>
  <c r="N287" i="1"/>
  <c r="O287" i="1" s="1"/>
  <c r="N288" i="1"/>
  <c r="O288" i="1" s="1"/>
  <c r="N289" i="1"/>
  <c r="O289" i="1" s="1"/>
  <c r="N290" i="1"/>
  <c r="O290" i="1" s="1"/>
  <c r="N291" i="1"/>
  <c r="O291" i="1" s="1"/>
  <c r="N292" i="1"/>
  <c r="O292" i="1" s="1"/>
  <c r="N293" i="1"/>
  <c r="O293" i="1" s="1"/>
  <c r="N294" i="1"/>
  <c r="O294" i="1" s="1"/>
  <c r="N295" i="1"/>
  <c r="O295" i="1" s="1"/>
  <c r="N296" i="1"/>
  <c r="O296" i="1" s="1"/>
  <c r="N297" i="1"/>
  <c r="O297" i="1" s="1"/>
  <c r="N298" i="1"/>
  <c r="O298" i="1" s="1"/>
  <c r="N299" i="1"/>
  <c r="O299" i="1" s="1"/>
  <c r="N300" i="1"/>
  <c r="O300" i="1" s="1"/>
  <c r="N301" i="1"/>
  <c r="O301" i="1" s="1"/>
  <c r="N302" i="1"/>
  <c r="O302" i="1" s="1"/>
  <c r="N303" i="1"/>
  <c r="O303" i="1" s="1"/>
  <c r="N304" i="1"/>
  <c r="O304" i="1" s="1"/>
  <c r="N305" i="1"/>
  <c r="O305" i="1" s="1"/>
  <c r="N306" i="1"/>
  <c r="O306" i="1" s="1"/>
  <c r="N307" i="1"/>
  <c r="O307" i="1" s="1"/>
  <c r="N308" i="1"/>
  <c r="O308" i="1" s="1"/>
  <c r="N309" i="1"/>
  <c r="O309" i="1" s="1"/>
  <c r="N310" i="1"/>
  <c r="O310" i="1" s="1"/>
  <c r="N311" i="1"/>
  <c r="O311" i="1" s="1"/>
  <c r="N312" i="1"/>
  <c r="O312" i="1" s="1"/>
  <c r="N313" i="1"/>
  <c r="O313" i="1" s="1"/>
  <c r="N314" i="1"/>
  <c r="O314" i="1" s="1"/>
  <c r="N315" i="1"/>
  <c r="O315" i="1" s="1"/>
  <c r="N316" i="1"/>
  <c r="O316" i="1" s="1"/>
  <c r="N317" i="1"/>
  <c r="O317" i="1" s="1"/>
  <c r="N318" i="1"/>
  <c r="O318" i="1" s="1"/>
  <c r="N319" i="1"/>
  <c r="O319" i="1" s="1"/>
  <c r="N320" i="1"/>
  <c r="O320" i="1" s="1"/>
  <c r="N321" i="1"/>
  <c r="O321" i="1" s="1"/>
  <c r="N322" i="1"/>
  <c r="O322" i="1" s="1"/>
  <c r="N323" i="1"/>
  <c r="O323" i="1" s="1"/>
  <c r="N324" i="1"/>
  <c r="O324" i="1" s="1"/>
  <c r="N325" i="1"/>
  <c r="O325" i="1" s="1"/>
  <c r="N326" i="1"/>
  <c r="O326" i="1" s="1"/>
  <c r="N327" i="1"/>
  <c r="O327" i="1" s="1"/>
  <c r="N328" i="1"/>
  <c r="O328" i="1" s="1"/>
  <c r="N329" i="1"/>
  <c r="O329" i="1" s="1"/>
  <c r="N330" i="1"/>
  <c r="O330" i="1" s="1"/>
  <c r="N331" i="1"/>
  <c r="O331" i="1" s="1"/>
  <c r="N332" i="1"/>
  <c r="O332" i="1" s="1"/>
  <c r="N333" i="1"/>
  <c r="O333" i="1" s="1"/>
  <c r="N334" i="1"/>
  <c r="O334" i="1" s="1"/>
  <c r="N335" i="1"/>
  <c r="O335" i="1" s="1"/>
  <c r="N336" i="1"/>
  <c r="O336" i="1" s="1"/>
  <c r="N337" i="1"/>
  <c r="O337" i="1" s="1"/>
  <c r="N338" i="1"/>
  <c r="N339" i="1"/>
  <c r="O339" i="1" s="1"/>
  <c r="N340" i="1"/>
  <c r="O340" i="1" s="1"/>
  <c r="N341" i="1"/>
  <c r="O341" i="1" s="1"/>
  <c r="N342" i="1"/>
  <c r="O342" i="1" s="1"/>
  <c r="N343" i="1"/>
  <c r="O343" i="1" s="1"/>
  <c r="N344" i="1"/>
  <c r="O344" i="1" s="1"/>
  <c r="N345" i="1"/>
  <c r="O345" i="1" s="1"/>
  <c r="N346" i="1"/>
  <c r="O346" i="1" s="1"/>
  <c r="N347" i="1"/>
  <c r="O347" i="1" s="1"/>
  <c r="N348" i="1"/>
  <c r="O348" i="1" s="1"/>
  <c r="N349" i="1"/>
  <c r="O349" i="1" s="1"/>
  <c r="N350" i="1"/>
  <c r="O350" i="1" s="1"/>
  <c r="N351" i="1"/>
  <c r="O351" i="1" s="1"/>
  <c r="N352" i="1"/>
  <c r="O352" i="1" s="1"/>
  <c r="N353" i="1"/>
  <c r="O353" i="1" s="1"/>
  <c r="N354" i="1"/>
  <c r="O354" i="1" s="1"/>
  <c r="N355" i="1"/>
  <c r="O355" i="1" s="1"/>
  <c r="N356" i="1"/>
  <c r="O356" i="1" s="1"/>
  <c r="N357" i="1"/>
  <c r="O357" i="1" s="1"/>
  <c r="N358" i="1"/>
  <c r="O358" i="1" s="1"/>
  <c r="N359" i="1"/>
  <c r="O359" i="1" s="1"/>
  <c r="N360" i="1"/>
  <c r="O360" i="1" s="1"/>
  <c r="N361" i="1"/>
  <c r="O361" i="1" s="1"/>
  <c r="N362" i="1"/>
  <c r="O362" i="1" s="1"/>
  <c r="N363" i="1"/>
  <c r="O363" i="1" s="1"/>
  <c r="N364" i="1"/>
  <c r="O364" i="1" s="1"/>
  <c r="N365" i="1"/>
  <c r="O365" i="1" s="1"/>
  <c r="N366" i="1"/>
  <c r="O366" i="1" s="1"/>
  <c r="N367" i="1"/>
  <c r="O367" i="1" s="1"/>
  <c r="N368" i="1"/>
  <c r="O368" i="1" s="1"/>
  <c r="N369" i="1"/>
  <c r="O369" i="1" s="1"/>
  <c r="N370" i="1"/>
  <c r="O370" i="1" s="1"/>
  <c r="N371" i="1"/>
  <c r="O371" i="1" s="1"/>
  <c r="N372" i="1"/>
  <c r="O372" i="1" s="1"/>
  <c r="N373" i="1"/>
  <c r="O373" i="1" s="1"/>
  <c r="N374" i="1"/>
  <c r="O374" i="1" s="1"/>
  <c r="N375" i="1"/>
  <c r="O375" i="1" s="1"/>
  <c r="N376" i="1"/>
  <c r="O376" i="1" s="1"/>
  <c r="N377" i="1"/>
  <c r="O377" i="1" s="1"/>
  <c r="N378" i="1"/>
  <c r="O378" i="1" s="1"/>
  <c r="N379" i="1"/>
  <c r="O379" i="1" s="1"/>
  <c r="N380" i="1"/>
  <c r="O380" i="1" s="1"/>
  <c r="N381" i="1"/>
  <c r="O381" i="1" s="1"/>
  <c r="N382" i="1"/>
  <c r="O382" i="1" s="1"/>
  <c r="N383" i="1"/>
  <c r="O383" i="1" s="1"/>
  <c r="N384" i="1"/>
  <c r="O384" i="1" s="1"/>
  <c r="N385" i="1"/>
  <c r="O385" i="1" s="1"/>
  <c r="N386" i="1"/>
  <c r="O386" i="1" s="1"/>
  <c r="N387" i="1"/>
  <c r="O387" i="1" s="1"/>
  <c r="N388" i="1"/>
  <c r="O388" i="1" s="1"/>
  <c r="N389" i="1"/>
  <c r="O389" i="1" s="1"/>
  <c r="N390" i="1"/>
  <c r="O390" i="1" s="1"/>
  <c r="N391" i="1"/>
  <c r="O391" i="1" s="1"/>
  <c r="N392" i="1"/>
  <c r="O392" i="1" s="1"/>
  <c r="N393" i="1"/>
  <c r="O393" i="1" s="1"/>
  <c r="N394" i="1"/>
  <c r="O394" i="1" s="1"/>
  <c r="N395" i="1"/>
  <c r="O395" i="1" s="1"/>
  <c r="N396" i="1"/>
  <c r="O396" i="1" s="1"/>
  <c r="N397" i="1"/>
  <c r="O397" i="1" s="1"/>
  <c r="N398" i="1"/>
  <c r="O398" i="1" s="1"/>
  <c r="N399" i="1"/>
  <c r="O399" i="1" s="1"/>
  <c r="N400" i="1"/>
  <c r="O400" i="1" s="1"/>
  <c r="N401" i="1"/>
  <c r="O401" i="1" s="1"/>
  <c r="N402" i="1"/>
  <c r="O402" i="1" s="1"/>
  <c r="N403" i="1"/>
  <c r="O403" i="1" s="1"/>
  <c r="N404" i="1"/>
  <c r="O404" i="1" s="1"/>
  <c r="N405" i="1"/>
  <c r="O405" i="1" s="1"/>
  <c r="N406" i="1"/>
  <c r="O406" i="1" s="1"/>
  <c r="N407" i="1"/>
  <c r="O407" i="1" s="1"/>
  <c r="N408" i="1"/>
  <c r="O408" i="1" s="1"/>
  <c r="N409" i="1"/>
  <c r="O409" i="1" s="1"/>
  <c r="N410" i="1"/>
  <c r="O410" i="1" s="1"/>
  <c r="N411" i="1"/>
  <c r="O411" i="1" s="1"/>
  <c r="N412" i="1"/>
  <c r="O412" i="1" s="1"/>
  <c r="N413" i="1"/>
  <c r="O413" i="1" s="1"/>
  <c r="N414" i="1"/>
  <c r="O414" i="1" s="1"/>
  <c r="N415" i="1"/>
  <c r="O415" i="1" s="1"/>
  <c r="N416" i="1"/>
  <c r="O416" i="1" s="1"/>
  <c r="N417" i="1"/>
  <c r="O417" i="1" s="1"/>
  <c r="N418" i="1"/>
  <c r="O418" i="1" s="1"/>
  <c r="N419" i="1"/>
  <c r="O419" i="1" s="1"/>
  <c r="N420" i="1"/>
  <c r="O420" i="1" s="1"/>
  <c r="N421" i="1"/>
  <c r="O421" i="1" s="1"/>
  <c r="N422" i="1"/>
  <c r="O422" i="1" s="1"/>
  <c r="N423" i="1"/>
  <c r="O423" i="1" s="1"/>
  <c r="N424" i="1"/>
  <c r="O424" i="1" s="1"/>
  <c r="N425" i="1"/>
  <c r="O425" i="1" s="1"/>
  <c r="N426" i="1"/>
  <c r="O426" i="1" s="1"/>
  <c r="N427" i="1"/>
  <c r="O427" i="1" s="1"/>
  <c r="N428" i="1"/>
  <c r="O428" i="1" s="1"/>
  <c r="N429" i="1"/>
  <c r="O429" i="1" s="1"/>
  <c r="N430" i="1"/>
  <c r="O430" i="1" s="1"/>
  <c r="N431" i="1"/>
  <c r="O431" i="1" s="1"/>
  <c r="N432" i="1"/>
  <c r="O432" i="1" s="1"/>
  <c r="N433" i="1"/>
  <c r="O433" i="1" s="1"/>
  <c r="N434" i="1"/>
  <c r="O434" i="1" s="1"/>
  <c r="N435" i="1"/>
  <c r="O435" i="1" s="1"/>
  <c r="N436" i="1"/>
  <c r="O436" i="1" s="1"/>
  <c r="N437" i="1"/>
  <c r="O437" i="1" s="1"/>
  <c r="N438" i="1"/>
  <c r="O438" i="1" s="1"/>
  <c r="N439" i="1"/>
  <c r="O439" i="1" s="1"/>
  <c r="N440" i="1"/>
  <c r="O440" i="1" s="1"/>
  <c r="N441" i="1"/>
  <c r="O441" i="1" s="1"/>
  <c r="N442" i="1"/>
  <c r="O442" i="1" s="1"/>
  <c r="N443" i="1"/>
  <c r="O443" i="1" s="1"/>
  <c r="N444" i="1"/>
  <c r="O444" i="1" s="1"/>
  <c r="N445" i="1"/>
  <c r="O445" i="1" s="1"/>
  <c r="N446" i="1"/>
  <c r="O446" i="1" s="1"/>
  <c r="N447" i="1"/>
  <c r="O447" i="1" s="1"/>
  <c r="N448" i="1"/>
  <c r="O448" i="1" s="1"/>
  <c r="N449" i="1"/>
  <c r="O449" i="1" s="1"/>
  <c r="N450" i="1"/>
  <c r="O450" i="1" s="1"/>
  <c r="N451" i="1"/>
  <c r="O451" i="1" s="1"/>
  <c r="N452" i="1"/>
  <c r="O452" i="1" s="1"/>
  <c r="N453" i="1"/>
  <c r="O453" i="1" s="1"/>
  <c r="N454" i="1"/>
  <c r="O454" i="1" s="1"/>
  <c r="N455" i="1"/>
  <c r="O455" i="1" s="1"/>
  <c r="N456" i="1"/>
  <c r="O456" i="1" s="1"/>
  <c r="N457" i="1"/>
  <c r="O457" i="1" s="1"/>
  <c r="N458" i="1"/>
  <c r="O458" i="1" s="1"/>
  <c r="N459" i="1"/>
  <c r="O459" i="1" s="1"/>
  <c r="N460" i="1"/>
  <c r="O460" i="1" s="1"/>
  <c r="N461" i="1"/>
  <c r="O461" i="1" s="1"/>
  <c r="N462" i="1"/>
  <c r="O462" i="1" s="1"/>
  <c r="N463" i="1"/>
  <c r="O463" i="1" s="1"/>
  <c r="N464" i="1"/>
  <c r="O464" i="1" s="1"/>
  <c r="N465" i="1"/>
  <c r="O465" i="1" s="1"/>
  <c r="N466" i="1"/>
  <c r="O466" i="1" s="1"/>
  <c r="N467" i="1"/>
  <c r="O467" i="1" s="1"/>
  <c r="N468" i="1"/>
  <c r="O468" i="1" s="1"/>
  <c r="N469" i="1"/>
  <c r="O469" i="1" s="1"/>
  <c r="N470" i="1"/>
  <c r="O470" i="1" s="1"/>
  <c r="N471" i="1"/>
  <c r="O471" i="1" s="1"/>
  <c r="N472" i="1"/>
  <c r="O472" i="1" s="1"/>
  <c r="N473" i="1"/>
  <c r="O473" i="1" s="1"/>
  <c r="N474" i="1"/>
  <c r="O474" i="1" s="1"/>
  <c r="N475" i="1"/>
  <c r="O475" i="1" s="1"/>
  <c r="N476" i="1"/>
  <c r="O476" i="1" s="1"/>
  <c r="N477" i="1"/>
  <c r="O477" i="1" s="1"/>
  <c r="N478" i="1"/>
  <c r="O478" i="1" s="1"/>
  <c r="N479" i="1"/>
  <c r="O479" i="1" s="1"/>
  <c r="N480" i="1"/>
  <c r="O480" i="1" s="1"/>
  <c r="N481" i="1"/>
  <c r="O481" i="1" s="1"/>
  <c r="N482" i="1"/>
  <c r="O482" i="1" s="1"/>
  <c r="N483" i="1"/>
  <c r="O483" i="1" s="1"/>
  <c r="N484" i="1"/>
  <c r="O484" i="1" s="1"/>
  <c r="N485" i="1"/>
  <c r="O485" i="1" s="1"/>
  <c r="N486" i="1"/>
  <c r="O486" i="1" s="1"/>
  <c r="N487" i="1"/>
  <c r="O487" i="1" s="1"/>
  <c r="N488" i="1"/>
  <c r="O488" i="1" s="1"/>
  <c r="N489" i="1"/>
  <c r="O489" i="1" s="1"/>
  <c r="N490" i="1"/>
  <c r="O490" i="1" s="1"/>
  <c r="N491" i="1"/>
  <c r="O491" i="1" s="1"/>
  <c r="N492" i="1"/>
  <c r="O492" i="1" s="1"/>
  <c r="N493" i="1"/>
  <c r="O493" i="1" s="1"/>
  <c r="N494" i="1"/>
  <c r="O494" i="1" s="1"/>
  <c r="N495" i="1"/>
  <c r="O495" i="1" s="1"/>
  <c r="N496" i="1"/>
  <c r="O496" i="1" s="1"/>
  <c r="N497" i="1"/>
  <c r="O497" i="1" s="1"/>
  <c r="N498" i="1"/>
  <c r="O498" i="1" s="1"/>
  <c r="N499" i="1"/>
  <c r="O499" i="1" s="1"/>
  <c r="N500" i="1"/>
  <c r="O500" i="1" s="1"/>
  <c r="N501" i="1"/>
  <c r="O501" i="1" s="1"/>
  <c r="N502" i="1"/>
  <c r="O502" i="1" s="1"/>
  <c r="N503" i="1"/>
  <c r="O503" i="1" s="1"/>
  <c r="N504" i="1"/>
  <c r="O504" i="1" s="1"/>
  <c r="N505" i="1"/>
  <c r="O505" i="1" s="1"/>
  <c r="N506" i="1"/>
  <c r="O506" i="1" s="1"/>
  <c r="N507" i="1"/>
  <c r="O507" i="1" s="1"/>
  <c r="N508" i="1"/>
  <c r="O508" i="1" s="1"/>
  <c r="N509" i="1"/>
  <c r="O509" i="1" s="1"/>
  <c r="N510" i="1"/>
  <c r="O510" i="1" s="1"/>
  <c r="N511" i="1"/>
  <c r="O511" i="1" s="1"/>
  <c r="N512" i="1"/>
  <c r="O512" i="1" s="1"/>
  <c r="N513" i="1"/>
  <c r="O513" i="1" s="1"/>
  <c r="N514" i="1"/>
  <c r="O514" i="1" s="1"/>
  <c r="N515" i="1"/>
  <c r="O515" i="1" s="1"/>
  <c r="N516" i="1"/>
  <c r="O516" i="1" s="1"/>
  <c r="N517" i="1"/>
  <c r="O517" i="1" s="1"/>
  <c r="N518" i="1"/>
  <c r="O518" i="1" s="1"/>
  <c r="N519" i="1"/>
  <c r="O519" i="1" s="1"/>
  <c r="N520" i="1"/>
  <c r="O520" i="1" s="1"/>
  <c r="N521" i="1"/>
  <c r="O521" i="1" s="1"/>
  <c r="N522" i="1"/>
  <c r="O522" i="1" s="1"/>
  <c r="N523" i="1"/>
  <c r="O523" i="1" s="1"/>
  <c r="N524" i="1"/>
  <c r="O524" i="1" s="1"/>
  <c r="N525" i="1"/>
  <c r="O525" i="1" s="1"/>
  <c r="N526" i="1"/>
  <c r="O526" i="1" s="1"/>
  <c r="N527" i="1"/>
  <c r="O527" i="1" s="1"/>
  <c r="N528" i="1"/>
  <c r="O528" i="1" s="1"/>
  <c r="N529" i="1"/>
  <c r="O529" i="1" s="1"/>
  <c r="N530" i="1"/>
  <c r="N531" i="1"/>
  <c r="O531" i="1" s="1"/>
  <c r="N532" i="1"/>
  <c r="O532" i="1" s="1"/>
  <c r="N533" i="1"/>
  <c r="O533" i="1" s="1"/>
  <c r="N534" i="1"/>
  <c r="O534" i="1" s="1"/>
  <c r="N535" i="1"/>
  <c r="O535" i="1" s="1"/>
  <c r="N536" i="1"/>
  <c r="O536" i="1" s="1"/>
  <c r="N537" i="1"/>
  <c r="O537" i="1" s="1"/>
  <c r="N538" i="1"/>
  <c r="O538" i="1" s="1"/>
  <c r="N539" i="1"/>
  <c r="O539" i="1" s="1"/>
  <c r="N540" i="1"/>
  <c r="O540" i="1" s="1"/>
  <c r="N541" i="1"/>
  <c r="O541" i="1" s="1"/>
  <c r="N542" i="1"/>
  <c r="O542" i="1" s="1"/>
  <c r="N543" i="1"/>
  <c r="O543" i="1" s="1"/>
  <c r="N544" i="1"/>
  <c r="O544" i="1" s="1"/>
  <c r="N545" i="1"/>
  <c r="O545" i="1" s="1"/>
  <c r="N546" i="1"/>
  <c r="O546" i="1" s="1"/>
  <c r="N547" i="1"/>
  <c r="O547" i="1" s="1"/>
  <c r="N548" i="1"/>
  <c r="O548" i="1" s="1"/>
  <c r="N549" i="1"/>
  <c r="O549" i="1" s="1"/>
  <c r="N550" i="1"/>
  <c r="O550" i="1" s="1"/>
  <c r="N551" i="1"/>
  <c r="O551" i="1" s="1"/>
  <c r="N552" i="1"/>
  <c r="O552" i="1" s="1"/>
  <c r="N553" i="1"/>
  <c r="O553" i="1" s="1"/>
  <c r="N554" i="1"/>
  <c r="O554" i="1" s="1"/>
  <c r="N555" i="1"/>
  <c r="O555" i="1" s="1"/>
  <c r="N556" i="1"/>
  <c r="O556" i="1" s="1"/>
  <c r="N557" i="1"/>
  <c r="O557" i="1" s="1"/>
  <c r="N558" i="1"/>
  <c r="O558" i="1" s="1"/>
  <c r="N559" i="1"/>
  <c r="O559" i="1" s="1"/>
  <c r="N560" i="1"/>
  <c r="O560" i="1" s="1"/>
  <c r="N561" i="1"/>
  <c r="O561" i="1" s="1"/>
  <c r="N562" i="1"/>
  <c r="O562" i="1" s="1"/>
  <c r="N563" i="1"/>
  <c r="O563" i="1" s="1"/>
  <c r="N564" i="1"/>
  <c r="O564" i="1" s="1"/>
  <c r="N565" i="1"/>
  <c r="O565" i="1" s="1"/>
  <c r="N566" i="1"/>
  <c r="O566" i="1" s="1"/>
  <c r="N567" i="1"/>
  <c r="O567" i="1" s="1"/>
  <c r="N568" i="1"/>
  <c r="O568" i="1" s="1"/>
  <c r="N569" i="1"/>
  <c r="O569" i="1" s="1"/>
  <c r="N570" i="1"/>
  <c r="O570" i="1" s="1"/>
  <c r="N571" i="1"/>
  <c r="O571" i="1" s="1"/>
  <c r="N572" i="1"/>
  <c r="O572" i="1" s="1"/>
  <c r="N573" i="1"/>
  <c r="O573" i="1" s="1"/>
  <c r="N574" i="1"/>
  <c r="O574" i="1" s="1"/>
  <c r="N575" i="1"/>
  <c r="O575" i="1" s="1"/>
  <c r="N576" i="1"/>
  <c r="O576" i="1" s="1"/>
  <c r="N577" i="1"/>
  <c r="O577" i="1" s="1"/>
  <c r="N578" i="1"/>
  <c r="O578" i="1" s="1"/>
  <c r="N579" i="1"/>
  <c r="O579" i="1" s="1"/>
  <c r="N580" i="1"/>
  <c r="O580" i="1" s="1"/>
  <c r="N581" i="1"/>
  <c r="O581" i="1" s="1"/>
  <c r="N582" i="1"/>
  <c r="O582" i="1" s="1"/>
  <c r="N583" i="1"/>
  <c r="O583" i="1" s="1"/>
  <c r="N584" i="1"/>
  <c r="O584" i="1" s="1"/>
  <c r="N585" i="1"/>
  <c r="O585" i="1" s="1"/>
  <c r="N586" i="1"/>
  <c r="O586" i="1" s="1"/>
  <c r="N587" i="1"/>
  <c r="O587" i="1" s="1"/>
  <c r="N588" i="1"/>
  <c r="O588" i="1" s="1"/>
  <c r="N589" i="1"/>
  <c r="O589" i="1" s="1"/>
  <c r="N590" i="1"/>
  <c r="O590" i="1" s="1"/>
  <c r="N591" i="1"/>
  <c r="O591" i="1" s="1"/>
  <c r="N592" i="1"/>
  <c r="O592" i="1" s="1"/>
  <c r="N593" i="1"/>
  <c r="O593" i="1" s="1"/>
  <c r="N594" i="1"/>
  <c r="O594" i="1" s="1"/>
  <c r="N595" i="1"/>
  <c r="O595" i="1" s="1"/>
  <c r="N596" i="1"/>
  <c r="O596" i="1" s="1"/>
  <c r="N597" i="1"/>
  <c r="O597" i="1" s="1"/>
  <c r="N598" i="1"/>
  <c r="O598" i="1" s="1"/>
  <c r="N599" i="1"/>
  <c r="O599" i="1" s="1"/>
  <c r="N600" i="1"/>
  <c r="O600" i="1" s="1"/>
  <c r="N601" i="1"/>
  <c r="O601" i="1" s="1"/>
  <c r="N602" i="1"/>
  <c r="O602" i="1" s="1"/>
  <c r="N603" i="1"/>
  <c r="O603" i="1" s="1"/>
  <c r="N604" i="1"/>
  <c r="O604" i="1" s="1"/>
  <c r="N605" i="1"/>
  <c r="O605" i="1" s="1"/>
  <c r="N606" i="1"/>
  <c r="O606" i="1" s="1"/>
  <c r="N607" i="1"/>
  <c r="O607" i="1" s="1"/>
  <c r="N608" i="1"/>
  <c r="O608" i="1" s="1"/>
  <c r="N609" i="1"/>
  <c r="O609" i="1" s="1"/>
  <c r="N610" i="1"/>
  <c r="O610" i="1" s="1"/>
  <c r="N611" i="1"/>
  <c r="O611" i="1" s="1"/>
  <c r="N612" i="1"/>
  <c r="O612" i="1" s="1"/>
  <c r="N613" i="1"/>
  <c r="O613" i="1" s="1"/>
  <c r="N614" i="1"/>
  <c r="O614" i="1" s="1"/>
  <c r="N615" i="1"/>
  <c r="O615" i="1" s="1"/>
  <c r="N616" i="1"/>
  <c r="O616" i="1" s="1"/>
  <c r="N617" i="1"/>
  <c r="O617" i="1" s="1"/>
  <c r="N618" i="1"/>
  <c r="O618" i="1" s="1"/>
  <c r="N619" i="1"/>
  <c r="O619" i="1" s="1"/>
  <c r="N620" i="1"/>
  <c r="O620" i="1" s="1"/>
  <c r="N621" i="1"/>
  <c r="O621" i="1" s="1"/>
  <c r="N622" i="1"/>
  <c r="O622" i="1" s="1"/>
  <c r="N623" i="1"/>
  <c r="O623" i="1" s="1"/>
  <c r="N624" i="1"/>
  <c r="O624" i="1" s="1"/>
  <c r="N625" i="1"/>
  <c r="O625" i="1" s="1"/>
  <c r="N626" i="1"/>
  <c r="O626" i="1" s="1"/>
  <c r="N627" i="1"/>
  <c r="O627" i="1" s="1"/>
  <c r="N628" i="1"/>
  <c r="O628" i="1" s="1"/>
  <c r="N629" i="1"/>
  <c r="O629" i="1" s="1"/>
  <c r="N630" i="1"/>
  <c r="O630" i="1" s="1"/>
  <c r="N631" i="1"/>
  <c r="O631" i="1" s="1"/>
  <c r="N632" i="1"/>
  <c r="O632" i="1" s="1"/>
  <c r="N633" i="1"/>
  <c r="O633" i="1" s="1"/>
  <c r="N634" i="1"/>
  <c r="O634" i="1" s="1"/>
  <c r="N635" i="1"/>
  <c r="O635" i="1" s="1"/>
  <c r="N636" i="1"/>
  <c r="O636" i="1" s="1"/>
  <c r="N637" i="1"/>
  <c r="O637" i="1" s="1"/>
  <c r="N638" i="1"/>
  <c r="O638" i="1" s="1"/>
  <c r="N639" i="1"/>
  <c r="O639" i="1" s="1"/>
  <c r="N640" i="1"/>
  <c r="O640" i="1" s="1"/>
  <c r="N641" i="1"/>
  <c r="O641" i="1" s="1"/>
  <c r="O2" i="1"/>
</calcChain>
</file>

<file path=xl/sharedStrings.xml><?xml version="1.0" encoding="utf-8"?>
<sst xmlns="http://schemas.openxmlformats.org/spreadsheetml/2006/main" count="1391" uniqueCount="741">
  <si>
    <t>Cases</t>
  </si>
  <si>
    <t>CVI</t>
  </si>
  <si>
    <t>Jammu Kashmir</t>
  </si>
  <si>
    <t>kupwara</t>
  </si>
  <si>
    <t>badgam</t>
  </si>
  <si>
    <t>leh</t>
  </si>
  <si>
    <t>kargil</t>
  </si>
  <si>
    <t>punch</t>
  </si>
  <si>
    <t>rajouri</t>
  </si>
  <si>
    <t>kathua</t>
  </si>
  <si>
    <t>baramula</t>
  </si>
  <si>
    <t>bandipore</t>
  </si>
  <si>
    <t>srinagar</t>
  </si>
  <si>
    <t>ganderbal</t>
  </si>
  <si>
    <t>pulwama</t>
  </si>
  <si>
    <t>shupiyan</t>
  </si>
  <si>
    <t>anantnag</t>
  </si>
  <si>
    <t>kulgam</t>
  </si>
  <si>
    <t>doda</t>
  </si>
  <si>
    <t>ramban</t>
  </si>
  <si>
    <t>kishtwar</t>
  </si>
  <si>
    <t>udhampur</t>
  </si>
  <si>
    <t>reasi</t>
  </si>
  <si>
    <t>jammu</t>
  </si>
  <si>
    <t>samba</t>
  </si>
  <si>
    <t>chamba</t>
  </si>
  <si>
    <t>Himachal Pradesh</t>
  </si>
  <si>
    <t>kangra</t>
  </si>
  <si>
    <t>lahul and spiti</t>
  </si>
  <si>
    <t>kullu</t>
  </si>
  <si>
    <t>mandi</t>
  </si>
  <si>
    <t>hamirpur</t>
  </si>
  <si>
    <t>una</t>
  </si>
  <si>
    <t>bilaspur</t>
  </si>
  <si>
    <t>solan</t>
  </si>
  <si>
    <t>sirmaur</t>
  </si>
  <si>
    <t>shimla</t>
  </si>
  <si>
    <t>kinnaur</t>
  </si>
  <si>
    <t>gurdaspur</t>
  </si>
  <si>
    <t>Punjab</t>
  </si>
  <si>
    <t>kapurthala</t>
  </si>
  <si>
    <t>jalandhar</t>
  </si>
  <si>
    <t>hoshiarpur</t>
  </si>
  <si>
    <t>shahid bhagat singh n</t>
  </si>
  <si>
    <t>fatehgarh sahib</t>
  </si>
  <si>
    <t>ludhiana</t>
  </si>
  <si>
    <t>moga</t>
  </si>
  <si>
    <t>firozpur</t>
  </si>
  <si>
    <t>muktsar</t>
  </si>
  <si>
    <t>faridkot</t>
  </si>
  <si>
    <t>bathinda</t>
  </si>
  <si>
    <t>mansa</t>
  </si>
  <si>
    <t>patiala</t>
  </si>
  <si>
    <t>amritsar</t>
  </si>
  <si>
    <t>tarn taran</t>
  </si>
  <si>
    <t>rupnagar</t>
  </si>
  <si>
    <t>sahibzada ajit singh</t>
  </si>
  <si>
    <t>sangrur</t>
  </si>
  <si>
    <t>barnala</t>
  </si>
  <si>
    <t>chandigarh</t>
  </si>
  <si>
    <t>Chandigarh</t>
  </si>
  <si>
    <t>uttarkashi</t>
  </si>
  <si>
    <t>Uttarakhand</t>
  </si>
  <si>
    <t>chamoli</t>
  </si>
  <si>
    <t>rudraprayag</t>
  </si>
  <si>
    <t>tehri garhwal</t>
  </si>
  <si>
    <t>dehradun</t>
  </si>
  <si>
    <t>garhwal</t>
  </si>
  <si>
    <t>pithoragarh</t>
  </si>
  <si>
    <t>Uttar Pradesh</t>
  </si>
  <si>
    <t>bageshwar</t>
  </si>
  <si>
    <t>almora</t>
  </si>
  <si>
    <t>champawat</t>
  </si>
  <si>
    <t>nainital</t>
  </si>
  <si>
    <t>udham singh nagar</t>
  </si>
  <si>
    <t>hardwar</t>
  </si>
  <si>
    <t>panchkula</t>
  </si>
  <si>
    <t>Harayana</t>
  </si>
  <si>
    <t>ambala</t>
  </si>
  <si>
    <t>yamunanagar</t>
  </si>
  <si>
    <t>kurukshetra</t>
  </si>
  <si>
    <t>kaithal</t>
  </si>
  <si>
    <t>karnal</t>
  </si>
  <si>
    <t>panipat</t>
  </si>
  <si>
    <t>sonipat</t>
  </si>
  <si>
    <t>jind</t>
  </si>
  <si>
    <t>fatehabad</t>
  </si>
  <si>
    <t>sirsa</t>
  </si>
  <si>
    <t>hisar</t>
  </si>
  <si>
    <t>bhiwani</t>
  </si>
  <si>
    <t>rohtak</t>
  </si>
  <si>
    <t>jhajjar</t>
  </si>
  <si>
    <t>mahendragarh</t>
  </si>
  <si>
    <t>rewari</t>
  </si>
  <si>
    <t>gurgaon</t>
  </si>
  <si>
    <t>mewat</t>
  </si>
  <si>
    <t>faridabad</t>
  </si>
  <si>
    <t>palwal</t>
  </si>
  <si>
    <t>north west</t>
  </si>
  <si>
    <t>Delhi</t>
  </si>
  <si>
    <t>north</t>
  </si>
  <si>
    <t>north east</t>
  </si>
  <si>
    <t>east</t>
  </si>
  <si>
    <t>new delhi</t>
  </si>
  <si>
    <t>central</t>
  </si>
  <si>
    <t>west</t>
  </si>
  <si>
    <t>south west</t>
  </si>
  <si>
    <t>south district</t>
  </si>
  <si>
    <t>ganganagar</t>
  </si>
  <si>
    <t>Rajasthan</t>
  </si>
  <si>
    <t>hanumangarh</t>
  </si>
  <si>
    <t>bikaner</t>
  </si>
  <si>
    <t>churu</t>
  </si>
  <si>
    <t>jhunjhunun</t>
  </si>
  <si>
    <t>alwar</t>
  </si>
  <si>
    <t>bharatpur</t>
  </si>
  <si>
    <t>dhaulpur</t>
  </si>
  <si>
    <t>karauli</t>
  </si>
  <si>
    <t>sawai madhopur</t>
  </si>
  <si>
    <t>dausa</t>
  </si>
  <si>
    <t>jaipur</t>
  </si>
  <si>
    <t>sikar</t>
  </si>
  <si>
    <t>nagaur</t>
  </si>
  <si>
    <t>jodhpur</t>
  </si>
  <si>
    <t>jaisalmer</t>
  </si>
  <si>
    <t>barmer</t>
  </si>
  <si>
    <t>jalor</t>
  </si>
  <si>
    <t>sirohi</t>
  </si>
  <si>
    <t>pali</t>
  </si>
  <si>
    <t>ajmer</t>
  </si>
  <si>
    <t>tonk</t>
  </si>
  <si>
    <t>bundi</t>
  </si>
  <si>
    <t>bhilwara</t>
  </si>
  <si>
    <t>rajsamand</t>
  </si>
  <si>
    <t>dungarpur</t>
  </si>
  <si>
    <t>banswara</t>
  </si>
  <si>
    <t>chittaurgarh</t>
  </si>
  <si>
    <t>kota</t>
  </si>
  <si>
    <t>baran</t>
  </si>
  <si>
    <t>jhalawar</t>
  </si>
  <si>
    <t>udaipur</t>
  </si>
  <si>
    <t>pratapgarh</t>
  </si>
  <si>
    <t>saharanpur</t>
  </si>
  <si>
    <t>muzaffarnagar</t>
  </si>
  <si>
    <t>bijnor</t>
  </si>
  <si>
    <t>moradabad</t>
  </si>
  <si>
    <t>rampur</t>
  </si>
  <si>
    <t>jyotiba phule nagar</t>
  </si>
  <si>
    <t>meerut</t>
  </si>
  <si>
    <t>baghpat</t>
  </si>
  <si>
    <t>ghaziabad</t>
  </si>
  <si>
    <t>gautam buddha nagar</t>
  </si>
  <si>
    <t>bulandshahr</t>
  </si>
  <si>
    <t>aligarh</t>
  </si>
  <si>
    <t>mahamaya nagar</t>
  </si>
  <si>
    <t>mathura</t>
  </si>
  <si>
    <t>agra</t>
  </si>
  <si>
    <t>firozabad</t>
  </si>
  <si>
    <t>mainpuri</t>
  </si>
  <si>
    <t>budaun</t>
  </si>
  <si>
    <t>bareilly</t>
  </si>
  <si>
    <t>pilibhit</t>
  </si>
  <si>
    <t>shahjahanpur</t>
  </si>
  <si>
    <t>kheri</t>
  </si>
  <si>
    <t>sitapur</t>
  </si>
  <si>
    <t>hardoi</t>
  </si>
  <si>
    <t>unnao</t>
  </si>
  <si>
    <t>lucknow</t>
  </si>
  <si>
    <t>rae bareli</t>
  </si>
  <si>
    <t>farrukhabad</t>
  </si>
  <si>
    <t>kannauj</t>
  </si>
  <si>
    <t>etawah</t>
  </si>
  <si>
    <t>auraiya</t>
  </si>
  <si>
    <t>kanpur dehat</t>
  </si>
  <si>
    <t>kanpur nagar</t>
  </si>
  <si>
    <t>jalaun</t>
  </si>
  <si>
    <t>jhansi</t>
  </si>
  <si>
    <t>lalitpur</t>
  </si>
  <si>
    <t>mahoba</t>
  </si>
  <si>
    <t>banda</t>
  </si>
  <si>
    <t>chitrakoot</t>
  </si>
  <si>
    <t>fatehpur</t>
  </si>
  <si>
    <t>kaushambi</t>
  </si>
  <si>
    <t>allahabad</t>
  </si>
  <si>
    <t>bara banki</t>
  </si>
  <si>
    <t>faizabad</t>
  </si>
  <si>
    <t>ambedkar nagar</t>
  </si>
  <si>
    <t>sultanpur</t>
  </si>
  <si>
    <t>bahraich</t>
  </si>
  <si>
    <t>shrawasti</t>
  </si>
  <si>
    <t>balrampur</t>
  </si>
  <si>
    <t>gonda</t>
  </si>
  <si>
    <t>siddharth nagar</t>
  </si>
  <si>
    <t>basti</t>
  </si>
  <si>
    <t>sant kabir nagar</t>
  </si>
  <si>
    <t>maharajganj</t>
  </si>
  <si>
    <t>gorakhpur</t>
  </si>
  <si>
    <t>kushinagar</t>
  </si>
  <si>
    <t>deoria</t>
  </si>
  <si>
    <t>azamgarh</t>
  </si>
  <si>
    <t>mau</t>
  </si>
  <si>
    <t>ballia</t>
  </si>
  <si>
    <t>jaunpur</t>
  </si>
  <si>
    <t>ghazipur</t>
  </si>
  <si>
    <t>chandauli</t>
  </si>
  <si>
    <t>varanasi</t>
  </si>
  <si>
    <t>sant ravidas nagar (b</t>
  </si>
  <si>
    <t>mirzapur</t>
  </si>
  <si>
    <t>sonbhadra</t>
  </si>
  <si>
    <t>etah</t>
  </si>
  <si>
    <t>kanshiram nagar</t>
  </si>
  <si>
    <t>pashchim champaran</t>
  </si>
  <si>
    <t>Bihar</t>
  </si>
  <si>
    <t>purba champaran</t>
  </si>
  <si>
    <t>sheohar</t>
  </si>
  <si>
    <t>sitamarhi</t>
  </si>
  <si>
    <t>madhubani</t>
  </si>
  <si>
    <t>supaul</t>
  </si>
  <si>
    <t>araria</t>
  </si>
  <si>
    <t>kishanganj</t>
  </si>
  <si>
    <t>purnia</t>
  </si>
  <si>
    <t>katihar</t>
  </si>
  <si>
    <t>madhepura</t>
  </si>
  <si>
    <t>saharsa</t>
  </si>
  <si>
    <t>darbhanga</t>
  </si>
  <si>
    <t>muzaffarpur</t>
  </si>
  <si>
    <t>gopalganj</t>
  </si>
  <si>
    <t>siwan</t>
  </si>
  <si>
    <t>saran</t>
  </si>
  <si>
    <t>vaishali</t>
  </si>
  <si>
    <t>samastipur</t>
  </si>
  <si>
    <t>begusarai</t>
  </si>
  <si>
    <t>khagaria</t>
  </si>
  <si>
    <t>bhagalpur</t>
  </si>
  <si>
    <t>banka</t>
  </si>
  <si>
    <t>munger</t>
  </si>
  <si>
    <t>lakhisarai</t>
  </si>
  <si>
    <t>sheikhpura</t>
  </si>
  <si>
    <t>nalanda</t>
  </si>
  <si>
    <t>patna</t>
  </si>
  <si>
    <t>bhojpur</t>
  </si>
  <si>
    <t>buxar</t>
  </si>
  <si>
    <t>kaimur (bhabua)</t>
  </si>
  <si>
    <t>rohtas</t>
  </si>
  <si>
    <t>aurangabad</t>
  </si>
  <si>
    <t>gaya</t>
  </si>
  <si>
    <t>nawada</t>
  </si>
  <si>
    <t>jamui</t>
  </si>
  <si>
    <t>jehanabad</t>
  </si>
  <si>
    <t>arwal</t>
  </si>
  <si>
    <t>north  district</t>
  </si>
  <si>
    <t>Sikkim</t>
  </si>
  <si>
    <t>west district</t>
  </si>
  <si>
    <t>South</t>
  </si>
  <si>
    <t>east district</t>
  </si>
  <si>
    <t>tawang</t>
  </si>
  <si>
    <t>Arunachal Pradesh</t>
  </si>
  <si>
    <t>west kameng</t>
  </si>
  <si>
    <t>east kameng</t>
  </si>
  <si>
    <t>papumpare</t>
  </si>
  <si>
    <t>upper subansiri</t>
  </si>
  <si>
    <t>west siang</t>
  </si>
  <si>
    <t>east siang</t>
  </si>
  <si>
    <t>upper siang</t>
  </si>
  <si>
    <t>changlang</t>
  </si>
  <si>
    <t>tirap</t>
  </si>
  <si>
    <t>lower subansiri</t>
  </si>
  <si>
    <t>kurung kumey</t>
  </si>
  <si>
    <t>dibang valley</t>
  </si>
  <si>
    <t>lower dibang valley</t>
  </si>
  <si>
    <t>lohit</t>
  </si>
  <si>
    <t>anjaw</t>
  </si>
  <si>
    <t>mon</t>
  </si>
  <si>
    <t>Nagaland</t>
  </si>
  <si>
    <t>mokokchung</t>
  </si>
  <si>
    <t>zunheboto</t>
  </si>
  <si>
    <t>wokha</t>
  </si>
  <si>
    <t>dimapur</t>
  </si>
  <si>
    <t>phek</t>
  </si>
  <si>
    <t>tuensang</t>
  </si>
  <si>
    <t>longleng</t>
  </si>
  <si>
    <t>kiphire</t>
  </si>
  <si>
    <t>kohima</t>
  </si>
  <si>
    <t>peren</t>
  </si>
  <si>
    <t xml:space="preserve">senapati </t>
  </si>
  <si>
    <t>Manipur</t>
  </si>
  <si>
    <t>tamenglong</t>
  </si>
  <si>
    <t>churachandpur</t>
  </si>
  <si>
    <t>bishnupur</t>
  </si>
  <si>
    <t>thoubal</t>
  </si>
  <si>
    <t>imphal west</t>
  </si>
  <si>
    <t>imphal east</t>
  </si>
  <si>
    <t>ukhrul</t>
  </si>
  <si>
    <t>chandel</t>
  </si>
  <si>
    <t>mamit</t>
  </si>
  <si>
    <t>Mizoram</t>
  </si>
  <si>
    <t>kolasib</t>
  </si>
  <si>
    <t>aizawl</t>
  </si>
  <si>
    <t>champhai</t>
  </si>
  <si>
    <t>serchhip</t>
  </si>
  <si>
    <t>lunglei</t>
  </si>
  <si>
    <t>lawngtlai</t>
  </si>
  <si>
    <t>saiha</t>
  </si>
  <si>
    <t>west tripura</t>
  </si>
  <si>
    <t>Tripura</t>
  </si>
  <si>
    <t>south tripura</t>
  </si>
  <si>
    <t>dhalai</t>
  </si>
  <si>
    <t>north tripura</t>
  </si>
  <si>
    <t>west garo hills</t>
  </si>
  <si>
    <t>Meghalaya</t>
  </si>
  <si>
    <t>east garo hills</t>
  </si>
  <si>
    <t>south garo hills</t>
  </si>
  <si>
    <t>west khasi hills</t>
  </si>
  <si>
    <t>ribhoi</t>
  </si>
  <si>
    <t>east khasi hills</t>
  </si>
  <si>
    <t>jaintia hills</t>
  </si>
  <si>
    <t>kokrajhar</t>
  </si>
  <si>
    <t>Assam</t>
  </si>
  <si>
    <t>dhubri</t>
  </si>
  <si>
    <t>goalpara</t>
  </si>
  <si>
    <t>barpeta</t>
  </si>
  <si>
    <t>Marigaon</t>
  </si>
  <si>
    <t>nagaon</t>
  </si>
  <si>
    <t>sonitpur</t>
  </si>
  <si>
    <t>lakhimpur</t>
  </si>
  <si>
    <t>dhemaji</t>
  </si>
  <si>
    <t>tinsukia</t>
  </si>
  <si>
    <t>dibrugarh</t>
  </si>
  <si>
    <t>sivasagar</t>
  </si>
  <si>
    <t>jorhat</t>
  </si>
  <si>
    <t>golaghat</t>
  </si>
  <si>
    <t>karbi anglong</t>
  </si>
  <si>
    <t>dima hasao</t>
  </si>
  <si>
    <t>cachar</t>
  </si>
  <si>
    <t>karimganj</t>
  </si>
  <si>
    <t>hailakandi</t>
  </si>
  <si>
    <t>bongaigaon</t>
  </si>
  <si>
    <t>chirang</t>
  </si>
  <si>
    <t>kamrup</t>
  </si>
  <si>
    <t>kamrup metropolitan</t>
  </si>
  <si>
    <t>nalbari</t>
  </si>
  <si>
    <t>baksa</t>
  </si>
  <si>
    <t>darrang</t>
  </si>
  <si>
    <t>udalguri</t>
  </si>
  <si>
    <t>darjiling</t>
  </si>
  <si>
    <t xml:space="preserve">West Bengal </t>
  </si>
  <si>
    <t>jalpaiguri</t>
  </si>
  <si>
    <t>koch bihar</t>
  </si>
  <si>
    <t>uttar dinajpur</t>
  </si>
  <si>
    <t>dakshin dinajpur</t>
  </si>
  <si>
    <t>maldah</t>
  </si>
  <si>
    <t>murshidabad</t>
  </si>
  <si>
    <t>birbhum</t>
  </si>
  <si>
    <t>barddhaman</t>
  </si>
  <si>
    <t>nadia</t>
  </si>
  <si>
    <t>north twenty four par</t>
  </si>
  <si>
    <t>hugli</t>
  </si>
  <si>
    <t>bankura</t>
  </si>
  <si>
    <t>puruliya</t>
  </si>
  <si>
    <t>haora</t>
  </si>
  <si>
    <t>kolkata</t>
  </si>
  <si>
    <t>south twenty four par</t>
  </si>
  <si>
    <t>paschim medinipur</t>
  </si>
  <si>
    <t>purba medinipur</t>
  </si>
  <si>
    <t>garhwa</t>
  </si>
  <si>
    <t>Jharkhand</t>
  </si>
  <si>
    <t>chatra</t>
  </si>
  <si>
    <t>kodarma</t>
  </si>
  <si>
    <t>giridih</t>
  </si>
  <si>
    <t>deoghar</t>
  </si>
  <si>
    <t>godda</t>
  </si>
  <si>
    <t>sahibganj</t>
  </si>
  <si>
    <t>pakur</t>
  </si>
  <si>
    <t>dhanbad</t>
  </si>
  <si>
    <t>bokaro</t>
  </si>
  <si>
    <t>lohardaga</t>
  </si>
  <si>
    <t>purbi singhbhum</t>
  </si>
  <si>
    <t>palamu</t>
  </si>
  <si>
    <t>latehar</t>
  </si>
  <si>
    <t>hazaribagh</t>
  </si>
  <si>
    <t>ramgarh</t>
  </si>
  <si>
    <t>dumka</t>
  </si>
  <si>
    <t>jamtara</t>
  </si>
  <si>
    <t>ranchi</t>
  </si>
  <si>
    <t>khunti</t>
  </si>
  <si>
    <t>gumla</t>
  </si>
  <si>
    <t>simdega</t>
  </si>
  <si>
    <t>pashchimi singhbhum</t>
  </si>
  <si>
    <t>saraikela kharsawan</t>
  </si>
  <si>
    <t>bargarh</t>
  </si>
  <si>
    <t>Odisha</t>
  </si>
  <si>
    <t>jharsuguda</t>
  </si>
  <si>
    <t>sambalpur</t>
  </si>
  <si>
    <t>debagarh</t>
  </si>
  <si>
    <t>sundargarh</t>
  </si>
  <si>
    <t>kendujhar</t>
  </si>
  <si>
    <t>mayurbhanj</t>
  </si>
  <si>
    <t>baleshwar</t>
  </si>
  <si>
    <t>bhadrak</t>
  </si>
  <si>
    <t>kendrapara</t>
  </si>
  <si>
    <t>jagatsinghapur</t>
  </si>
  <si>
    <t>cuttack</t>
  </si>
  <si>
    <t>jajapur</t>
  </si>
  <si>
    <t>dhenkanal</t>
  </si>
  <si>
    <t>anugul</t>
  </si>
  <si>
    <t>nayagarh</t>
  </si>
  <si>
    <t>khordha</t>
  </si>
  <si>
    <t>puri</t>
  </si>
  <si>
    <t>ganjam</t>
  </si>
  <si>
    <t>gajapati</t>
  </si>
  <si>
    <t>kandhamal</t>
  </si>
  <si>
    <t>bauda</t>
  </si>
  <si>
    <t>subarnapur</t>
  </si>
  <si>
    <t>balangir</t>
  </si>
  <si>
    <t>nuapada</t>
  </si>
  <si>
    <t>kalahandi</t>
  </si>
  <si>
    <t>rayagada</t>
  </si>
  <si>
    <t>nabarangapur</t>
  </si>
  <si>
    <t>koraput</t>
  </si>
  <si>
    <t>malkangiri</t>
  </si>
  <si>
    <t>korea (koriya)</t>
  </si>
  <si>
    <t>Chhatisgarh</t>
  </si>
  <si>
    <t>surguja</t>
  </si>
  <si>
    <t>jashpur</t>
  </si>
  <si>
    <t>raigarh</t>
  </si>
  <si>
    <t>korba</t>
  </si>
  <si>
    <t>janjgir - champa</t>
  </si>
  <si>
    <t>kabirdham</t>
  </si>
  <si>
    <t>rajnandgaon</t>
  </si>
  <si>
    <t>durg</t>
  </si>
  <si>
    <t>raipur</t>
  </si>
  <si>
    <t>mahasamund</t>
  </si>
  <si>
    <t>dhamtari</t>
  </si>
  <si>
    <t>uttar bastar kanker</t>
  </si>
  <si>
    <t>bastar</t>
  </si>
  <si>
    <t>narayanpur</t>
  </si>
  <si>
    <t>dakshin bastar dantew</t>
  </si>
  <si>
    <t>bijapur</t>
  </si>
  <si>
    <t>sheopur</t>
  </si>
  <si>
    <t>Madhya pradesh</t>
  </si>
  <si>
    <t>morena</t>
  </si>
  <si>
    <t>bhind</t>
  </si>
  <si>
    <t>gwalior</t>
  </si>
  <si>
    <t>datia</t>
  </si>
  <si>
    <t>shivpuri</t>
  </si>
  <si>
    <t>tikamgarh</t>
  </si>
  <si>
    <t>chhatarpur</t>
  </si>
  <si>
    <t>panna</t>
  </si>
  <si>
    <t>sagar</t>
  </si>
  <si>
    <t>damoh</t>
  </si>
  <si>
    <t>satna</t>
  </si>
  <si>
    <t>rewa</t>
  </si>
  <si>
    <t>umaria</t>
  </si>
  <si>
    <t>neemuch</t>
  </si>
  <si>
    <t>mandsaur</t>
  </si>
  <si>
    <t>ratlam</t>
  </si>
  <si>
    <t>ujjain</t>
  </si>
  <si>
    <t>shajapur</t>
  </si>
  <si>
    <t>dewas</t>
  </si>
  <si>
    <t>dhar</t>
  </si>
  <si>
    <t>indore</t>
  </si>
  <si>
    <t>khargone (west nimar)</t>
  </si>
  <si>
    <t>barwani</t>
  </si>
  <si>
    <t>rajgarh</t>
  </si>
  <si>
    <t>vidisha</t>
  </si>
  <si>
    <t>bhopal</t>
  </si>
  <si>
    <t>sehore</t>
  </si>
  <si>
    <t>raisen</t>
  </si>
  <si>
    <t>betul</t>
  </si>
  <si>
    <t>harda</t>
  </si>
  <si>
    <t>hoshangabad</t>
  </si>
  <si>
    <t>katni</t>
  </si>
  <si>
    <t>jabalpur</t>
  </si>
  <si>
    <t>narsimhapur</t>
  </si>
  <si>
    <t>dindori</t>
  </si>
  <si>
    <t>mandla</t>
  </si>
  <si>
    <t>chhindwara</t>
  </si>
  <si>
    <t>seoni</t>
  </si>
  <si>
    <t>balaghat</t>
  </si>
  <si>
    <t>guna</t>
  </si>
  <si>
    <t>ashoknagar</t>
  </si>
  <si>
    <t>shahdol</t>
  </si>
  <si>
    <t>anuppur</t>
  </si>
  <si>
    <t>sidhi</t>
  </si>
  <si>
    <t>singrauli</t>
  </si>
  <si>
    <t>jhabua</t>
  </si>
  <si>
    <t>alirajpur</t>
  </si>
  <si>
    <t>khandwa (east nimar)</t>
  </si>
  <si>
    <t>burhanpur</t>
  </si>
  <si>
    <t>kachchh</t>
  </si>
  <si>
    <t>Gujarat</t>
  </si>
  <si>
    <t>banaskantha</t>
  </si>
  <si>
    <t>patan</t>
  </si>
  <si>
    <t>mahesana</t>
  </si>
  <si>
    <t>sabarkantha</t>
  </si>
  <si>
    <t>gandhinagar</t>
  </si>
  <si>
    <t>ahmadabad</t>
  </si>
  <si>
    <t>surendranagar</t>
  </si>
  <si>
    <t>rajkot</t>
  </si>
  <si>
    <t>jamnagar</t>
  </si>
  <si>
    <t>porbandar</t>
  </si>
  <si>
    <t>junagadh</t>
  </si>
  <si>
    <t>amreli</t>
  </si>
  <si>
    <t>bhavnagar</t>
  </si>
  <si>
    <t>anand</t>
  </si>
  <si>
    <t>kheda</t>
  </si>
  <si>
    <t>panchmahal</t>
  </si>
  <si>
    <t>dohad</t>
  </si>
  <si>
    <t>vadodara</t>
  </si>
  <si>
    <t>narmada</t>
  </si>
  <si>
    <t>bharuch</t>
  </si>
  <si>
    <t>the dangs</t>
  </si>
  <si>
    <t>navsari</t>
  </si>
  <si>
    <t>valsad</t>
  </si>
  <si>
    <t>surat</t>
  </si>
  <si>
    <t>tapi</t>
  </si>
  <si>
    <t>diu</t>
  </si>
  <si>
    <t>Daman &amp; Diu</t>
  </si>
  <si>
    <t>daman</t>
  </si>
  <si>
    <t>dadra &amp; nagar haveli</t>
  </si>
  <si>
    <t>Dadara &amp; Nagar Haveli</t>
  </si>
  <si>
    <t>nandurbar</t>
  </si>
  <si>
    <t>Maharashtra</t>
  </si>
  <si>
    <t>dhule</t>
  </si>
  <si>
    <t>jalgaon</t>
  </si>
  <si>
    <t>buldana</t>
  </si>
  <si>
    <t>akola</t>
  </si>
  <si>
    <t>washim</t>
  </si>
  <si>
    <t>amravati</t>
  </si>
  <si>
    <t>wardha</t>
  </si>
  <si>
    <t>nagpur</t>
  </si>
  <si>
    <t>bhandara</t>
  </si>
  <si>
    <t>gondiya</t>
  </si>
  <si>
    <t>gadchiroli</t>
  </si>
  <si>
    <t>chandrapur</t>
  </si>
  <si>
    <t>yavatmal</t>
  </si>
  <si>
    <t>nanded</t>
  </si>
  <si>
    <t>hingoli</t>
  </si>
  <si>
    <t>parbhani</t>
  </si>
  <si>
    <t>jalna</t>
  </si>
  <si>
    <t>nashik</t>
  </si>
  <si>
    <t>thane</t>
  </si>
  <si>
    <t>mumbai suburban</t>
  </si>
  <si>
    <t>mumbai</t>
  </si>
  <si>
    <t>pune</t>
  </si>
  <si>
    <t>ahmadnagar</t>
  </si>
  <si>
    <t>bid</t>
  </si>
  <si>
    <t>latur</t>
  </si>
  <si>
    <t>osmanabad</t>
  </si>
  <si>
    <t>solapur</t>
  </si>
  <si>
    <t>satara</t>
  </si>
  <si>
    <t>ratnagiri</t>
  </si>
  <si>
    <t>sindhudurg</t>
  </si>
  <si>
    <t>kolhapur</t>
  </si>
  <si>
    <t>sangli</t>
  </si>
  <si>
    <t>adilabad</t>
  </si>
  <si>
    <t>Telangana</t>
  </si>
  <si>
    <t>nizamabad</t>
  </si>
  <si>
    <t>karimnagar</t>
  </si>
  <si>
    <t>medak</t>
  </si>
  <si>
    <t>hyderabad</t>
  </si>
  <si>
    <t>rangareddy</t>
  </si>
  <si>
    <t>mahbubnagar</t>
  </si>
  <si>
    <t>nalgonda</t>
  </si>
  <si>
    <t>warangal</t>
  </si>
  <si>
    <t>khammam</t>
  </si>
  <si>
    <t>srikakulam</t>
  </si>
  <si>
    <t>Andhra Pradesh</t>
  </si>
  <si>
    <t>vizianagaram</t>
  </si>
  <si>
    <t>visakhapatnam</t>
  </si>
  <si>
    <t>east godavari</t>
  </si>
  <si>
    <t>west godavari</t>
  </si>
  <si>
    <t>krishna</t>
  </si>
  <si>
    <t>guntur</t>
  </si>
  <si>
    <t>prakasam</t>
  </si>
  <si>
    <t>sri potti sriramulu n</t>
  </si>
  <si>
    <t>y.s.r.</t>
  </si>
  <si>
    <t>kurnool</t>
  </si>
  <si>
    <t>anantapur</t>
  </si>
  <si>
    <t>chittoor</t>
  </si>
  <si>
    <t>belgaum</t>
  </si>
  <si>
    <t>Karnataka</t>
  </si>
  <si>
    <t>bagalkot</t>
  </si>
  <si>
    <t>bidar</t>
  </si>
  <si>
    <t>raichur</t>
  </si>
  <si>
    <t>koppal</t>
  </si>
  <si>
    <t>gadag</t>
  </si>
  <si>
    <t>dharwad</t>
  </si>
  <si>
    <t>uttara kannada</t>
  </si>
  <si>
    <t>haveri</t>
  </si>
  <si>
    <t>bellary</t>
  </si>
  <si>
    <t>chitradurga</t>
  </si>
  <si>
    <t>davanagere</t>
  </si>
  <si>
    <t>shimoga</t>
  </si>
  <si>
    <t>udupi</t>
  </si>
  <si>
    <t>chikmagalur</t>
  </si>
  <si>
    <t>tumkur</t>
  </si>
  <si>
    <t>bangalore</t>
  </si>
  <si>
    <t>mandya</t>
  </si>
  <si>
    <t>hassan</t>
  </si>
  <si>
    <t>dakshina kannada</t>
  </si>
  <si>
    <t>kodagu</t>
  </si>
  <si>
    <t>mysore</t>
  </si>
  <si>
    <t>chamarajanagar</t>
  </si>
  <si>
    <t>gulbarga</t>
  </si>
  <si>
    <t>yadgir</t>
  </si>
  <si>
    <t>kolar</t>
  </si>
  <si>
    <t>chikkaballapura</t>
  </si>
  <si>
    <t>bangalore rural</t>
  </si>
  <si>
    <t>ramanagara</t>
  </si>
  <si>
    <t>north goa</t>
  </si>
  <si>
    <t>Goa</t>
  </si>
  <si>
    <t>south goa</t>
  </si>
  <si>
    <t>lakshadweep</t>
  </si>
  <si>
    <t>kasaragod</t>
  </si>
  <si>
    <t>Kerala</t>
  </si>
  <si>
    <t>kannur</t>
  </si>
  <si>
    <t>wayanad</t>
  </si>
  <si>
    <t>kozhikode</t>
  </si>
  <si>
    <t>malappuram</t>
  </si>
  <si>
    <t>palakkad</t>
  </si>
  <si>
    <t>thrissur</t>
  </si>
  <si>
    <t>ernakulam</t>
  </si>
  <si>
    <t>idukki</t>
  </si>
  <si>
    <t>kottayam</t>
  </si>
  <si>
    <t>alappuzha</t>
  </si>
  <si>
    <t>pathanamthitta</t>
  </si>
  <si>
    <t>kollam</t>
  </si>
  <si>
    <t>thiruvananthapuram</t>
  </si>
  <si>
    <t>thiruvallur</t>
  </si>
  <si>
    <t>Tamil Nadu</t>
  </si>
  <si>
    <t>chennai</t>
  </si>
  <si>
    <t>kancheepuram</t>
  </si>
  <si>
    <t>vellore</t>
  </si>
  <si>
    <t>tiruvannamalai</t>
  </si>
  <si>
    <t>viluppuram</t>
  </si>
  <si>
    <t>salem</t>
  </si>
  <si>
    <t>namakkal</t>
  </si>
  <si>
    <t>erode</t>
  </si>
  <si>
    <t>the nilgiris</t>
  </si>
  <si>
    <t>dindigul</t>
  </si>
  <si>
    <t>karur</t>
  </si>
  <si>
    <t>tiruchirappalli</t>
  </si>
  <si>
    <t>perambalur</t>
  </si>
  <si>
    <t>ariyalur</t>
  </si>
  <si>
    <t>cuddalore</t>
  </si>
  <si>
    <t>nagapattinam</t>
  </si>
  <si>
    <t>thiruvarur</t>
  </si>
  <si>
    <t>thanjavur</t>
  </si>
  <si>
    <t>pudukkottai</t>
  </si>
  <si>
    <t>sivaganga</t>
  </si>
  <si>
    <t>madurai</t>
  </si>
  <si>
    <t>theni</t>
  </si>
  <si>
    <t>virudhunagar</t>
  </si>
  <si>
    <t>ramanathapuram</t>
  </si>
  <si>
    <t>thoothukkudi</t>
  </si>
  <si>
    <t>tirunelveli</t>
  </si>
  <si>
    <t>kanniyakumari</t>
  </si>
  <si>
    <t>dharmapuri</t>
  </si>
  <si>
    <t>krishnagiri</t>
  </si>
  <si>
    <t>coimbatore</t>
  </si>
  <si>
    <t>tiruppur</t>
  </si>
  <si>
    <t>yanam</t>
  </si>
  <si>
    <t>puducherry</t>
  </si>
  <si>
    <t>mahe</t>
  </si>
  <si>
    <t>karaikal</t>
  </si>
  <si>
    <t>nicobars</t>
  </si>
  <si>
    <t>Andaman &amp; Nicobar Island</t>
  </si>
  <si>
    <t>north &amp; middle andama</t>
  </si>
  <si>
    <t>south andaman</t>
  </si>
  <si>
    <t>States</t>
  </si>
  <si>
    <t>Sanitation</t>
  </si>
  <si>
    <t>Drinking water</t>
  </si>
  <si>
    <t>Sex ratio</t>
  </si>
  <si>
    <t>Mobile/TV</t>
  </si>
  <si>
    <t>Education</t>
  </si>
  <si>
    <t>Congestion</t>
  </si>
  <si>
    <t>Diseases</t>
  </si>
  <si>
    <t>District</t>
  </si>
  <si>
    <t xml:space="preserve">Population 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</si>
  <si>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</si>
  <si>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</si>
  <si>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</si>
  <si>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</si>
  <si>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</si>
  <si>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</si>
  <si>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</si>
  <si>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</si>
  <si>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</si>
  <si>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</si>
  <si>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</si>
  <si>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Population: Elderly population aged 50 years and above </t>
  </si>
  <si>
    <t>Variables</t>
  </si>
  <si>
    <t>Source &amp; Year</t>
  </si>
  <si>
    <t>Congestion: Number of person sleeping per room</t>
  </si>
  <si>
    <t xml:space="preserve">NFHS-4, 2016 </t>
  </si>
  <si>
    <t>Diseases: Any of the Cardiovascular, Diabetes, Respiratory diseases</t>
  </si>
  <si>
    <t>NSS-75, 2018</t>
  </si>
  <si>
    <t xml:space="preserve"> Hand washing</t>
  </si>
  <si>
    <t>Sanitation: Unmproved sanitation facilities, which are  shared with other households.</t>
  </si>
  <si>
    <t xml:space="preserve">Hand Washing: Households with no soap and water at the place of hand washing </t>
  </si>
  <si>
    <t xml:space="preserve">Data Column </t>
  </si>
  <si>
    <t>NA</t>
  </si>
  <si>
    <t xml:space="preserve">Mobile/TV: Households with absence of mobile or TV </t>
  </si>
  <si>
    <t xml:space="preserve">Education: Education below secondary level </t>
  </si>
  <si>
    <t>Authors</t>
  </si>
  <si>
    <t>CVI: Covid Vulnerability Index</t>
  </si>
  <si>
    <t xml:space="preserve">Cases: Confirmed Cases of Corona Patients </t>
  </si>
  <si>
    <t>Figure Number (Manuscript)</t>
  </si>
  <si>
    <t>Drinking water: Households having no coverage of improved source of water within household premise or within 30 minutes fetching time and water collected is not treated before use</t>
  </si>
  <si>
    <t>COVID19INDIA, 2020</t>
  </si>
  <si>
    <t>Note</t>
  </si>
  <si>
    <t xml:space="preserve">1. The variables were constructed for household with at least one elderly aged 50 years and above. </t>
  </si>
  <si>
    <t>2. Education and Mobile/Tv were calculated for the whole NFHS data.</t>
  </si>
  <si>
    <t>Projected population (2020) using Census of India (2011)</t>
  </si>
  <si>
    <t>Andaman &amp; Nicoba</t>
  </si>
  <si>
    <t>Arunachal Prades</t>
  </si>
  <si>
    <t>Dadara &amp; Nagar H</t>
  </si>
  <si>
    <t>West Bengal</t>
  </si>
  <si>
    <t>Number of Covid-19 cases</t>
  </si>
  <si>
    <t>India</t>
  </si>
  <si>
    <t>Note : Cases of the Covid-19 do not include unknown cases and cases with foreign country name</t>
  </si>
  <si>
    <t>Correlation (rx)</t>
  </si>
  <si>
    <t>Population (in million)</t>
  </si>
  <si>
    <t>Number of Districts</t>
  </si>
  <si>
    <t>States/Union Terrotories</t>
  </si>
  <si>
    <t>Lakshadweep</t>
  </si>
  <si>
    <t>Congestion  (persons per sleepig room)</t>
  </si>
  <si>
    <t xml:space="preserve">Disease prevalence  cardiovascular, diabetes, and respiratory </t>
  </si>
  <si>
    <t>Unimproved  and shared sanitation</t>
  </si>
  <si>
    <t>Lack of provision of  drinking water</t>
  </si>
  <si>
    <t>Inadequate hand washing facility</t>
  </si>
  <si>
    <t>Education: Below low secondary (%)</t>
  </si>
  <si>
    <t>Household with absence of Mobile/TV (%)</t>
  </si>
  <si>
    <t>Covid-19 Vulnerability Index</t>
  </si>
  <si>
    <t>Puducherry</t>
  </si>
  <si>
    <t>Column names in Appendix Table</t>
  </si>
  <si>
    <t>Sex ratio (males per 1000 females)</t>
  </si>
  <si>
    <t xml:space="preserve">Sex ratio: Males per thousand females 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</si>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</sst>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vertical="center"/>
    </xf>
    <xf numFmtId="1" fontId="0" fillId="0" borderId="0" xfId="0" applyNumberFormat="1"/>
    <xf numFmtId="1" fontId="1" fillId="0" borderId="0" xfId="0" applyNumberFormat="1" applyFont="1"/>
    <xf numFmtId="165" fontId="3" fillId="0" borderId="0" xfId="0" applyNumberFormat="1" applyFont="1"/>
    <xf numFmtId="2" fontId="0" fillId="0" borderId="0" xfId="0" applyNumberFormat="1"/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3945-9ECC-4204-93CF-0FC06788F81C}">
  <dimension ref="A1:D16"/>
  <sheetViews>
    <sheetView workbookViewId="0">
      <selection activeCell="B10" sqref="B10"/>
    </sheetView>
  </sheetViews>
  <sheetFormatPr defaultRowHeight="15" x14ac:dyDescent="0.25"/>
  <cols>
    <col min="2" max="2" width="48.28515625" bestFit="1" customWidth="1"/>
    <col min="3" max="3" width="20.5703125" customWidth="1"/>
    <col min="4" max="4" width="13.28515625" bestFit="1" customWidth="1"/>
  </cols>
  <sheetData>
    <row r="1" spans="1:4" x14ac:dyDescent="0.25">
      <c r="A1" t="s">
        <v>736</v>
      </c>
    </row>
    <row r="2" spans="1:4" ht="45" x14ac:dyDescent="0.25">
      <c r="A2" s="10" t="s">
        <v>701</v>
      </c>
      <c r="B2" t="s">
        <v>692</v>
      </c>
      <c r="C2" t="s">
        <v>693</v>
      </c>
      <c r="D2" s="10" t="s">
        <v>708</v>
      </c>
    </row>
    <row r="3" spans="1:4" ht="45" x14ac:dyDescent="0.25">
      <c r="A3" s="11" t="s">
        <v>680</v>
      </c>
      <c r="B3" t="s">
        <v>691</v>
      </c>
      <c r="C3" s="10" t="s">
        <v>714</v>
      </c>
      <c r="D3">
        <v>1</v>
      </c>
    </row>
    <row r="4" spans="1:4" x14ac:dyDescent="0.25">
      <c r="A4" s="11" t="s">
        <v>681</v>
      </c>
      <c r="B4" t="s">
        <v>694</v>
      </c>
      <c r="C4" t="s">
        <v>695</v>
      </c>
      <c r="D4">
        <v>2</v>
      </c>
    </row>
    <row r="5" spans="1:4" ht="30" x14ac:dyDescent="0.25">
      <c r="A5" s="11" t="s">
        <v>682</v>
      </c>
      <c r="B5" s="10" t="s">
        <v>696</v>
      </c>
      <c r="C5" t="s">
        <v>697</v>
      </c>
      <c r="D5">
        <v>3</v>
      </c>
    </row>
    <row r="6" spans="1:4" ht="30" x14ac:dyDescent="0.25">
      <c r="A6" s="11" t="s">
        <v>683</v>
      </c>
      <c r="B6" s="10" t="s">
        <v>699</v>
      </c>
      <c r="C6" t="s">
        <v>695</v>
      </c>
      <c r="D6">
        <v>4</v>
      </c>
    </row>
    <row r="7" spans="1:4" ht="60" x14ac:dyDescent="0.25">
      <c r="A7" s="11" t="s">
        <v>684</v>
      </c>
      <c r="B7" s="10" t="s">
        <v>709</v>
      </c>
      <c r="C7" t="s">
        <v>695</v>
      </c>
      <c r="D7">
        <v>5</v>
      </c>
    </row>
    <row r="8" spans="1:4" ht="30" x14ac:dyDescent="0.25">
      <c r="A8" s="11" t="s">
        <v>685</v>
      </c>
      <c r="B8" s="10" t="s">
        <v>700</v>
      </c>
      <c r="C8" t="s">
        <v>695</v>
      </c>
      <c r="D8">
        <v>6</v>
      </c>
    </row>
    <row r="9" spans="1:4" ht="45" x14ac:dyDescent="0.25">
      <c r="A9" s="11" t="s">
        <v>686</v>
      </c>
      <c r="B9" s="10" t="s">
        <v>738</v>
      </c>
      <c r="C9" s="10" t="s">
        <v>714</v>
      </c>
      <c r="D9" s="12" t="s">
        <v>702</v>
      </c>
    </row>
    <row r="10" spans="1:4" ht="30" x14ac:dyDescent="0.25">
      <c r="A10" s="11" t="s">
        <v>687</v>
      </c>
      <c r="B10" s="10" t="s">
        <v>703</v>
      </c>
      <c r="C10" t="s">
        <v>695</v>
      </c>
      <c r="D10" s="12" t="s">
        <v>702</v>
      </c>
    </row>
    <row r="11" spans="1:4" x14ac:dyDescent="0.25">
      <c r="A11" s="11" t="s">
        <v>688</v>
      </c>
      <c r="B11" s="10" t="s">
        <v>704</v>
      </c>
      <c r="C11" t="s">
        <v>695</v>
      </c>
      <c r="D11" s="12" t="s">
        <v>702</v>
      </c>
    </row>
    <row r="12" spans="1:4" x14ac:dyDescent="0.25">
      <c r="A12" s="11" t="s">
        <v>689</v>
      </c>
      <c r="B12" s="10" t="s">
        <v>706</v>
      </c>
      <c r="C12" t="s">
        <v>705</v>
      </c>
      <c r="D12">
        <v>7</v>
      </c>
    </row>
    <row r="13" spans="1:4" x14ac:dyDescent="0.25">
      <c r="A13" s="11" t="s">
        <v>690</v>
      </c>
      <c r="B13" s="10" t="s">
        <v>707</v>
      </c>
      <c r="C13" t="s">
        <v>710</v>
      </c>
      <c r="D13">
        <v>8</v>
      </c>
    </row>
    <row r="15" spans="1:4" ht="13.15" customHeight="1" x14ac:dyDescent="0.25">
      <c r="A15" s="20" t="s">
        <v>711</v>
      </c>
      <c r="B15" s="21" t="s">
        <v>712</v>
      </c>
      <c r="C15" s="21"/>
      <c r="D15" s="21"/>
    </row>
    <row r="16" spans="1:4" ht="13.15" customHeight="1" x14ac:dyDescent="0.25">
      <c r="A16" s="20"/>
      <c r="B16" s="21" t="s">
        <v>713</v>
      </c>
      <c r="C16" s="21"/>
      <c r="D16" s="21"/>
    </row>
  </sheetData>
  <mergeCells count="3">
    <mergeCell ref="A15:A16"/>
    <mergeCell ref="B15:D15"/>
    <mergeCell ref="B16:D16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326D-5169-4788-B5E4-2092808B7881}">
  <dimension ref="A1:O641"/>
  <sheetViews>
    <sheetView tabSelected="1" topLeftCell="C1" zoomScale="130" zoomScaleNormal="130" workbookViewId="0">
      <selection activeCell="P3" sqref="P3"/>
    </sheetView>
  </sheetViews>
  <sheetFormatPr defaultRowHeight="15" x14ac:dyDescent="0.25"/>
  <cols>
    <col min="1" max="1" width="20.85546875" bestFit="1" customWidth="1"/>
    <col min="2" max="2" width="25.28515625" bestFit="1" customWidth="1"/>
    <col min="3" max="3" width="11.140625" customWidth="1"/>
    <col min="4" max="4" width="11.28515625" customWidth="1"/>
    <col min="5" max="5" width="11.5703125" customWidth="1"/>
    <col min="6" max="6" width="10.7109375" customWidth="1"/>
    <col min="9" max="9" width="10.140625" bestFit="1" customWidth="1"/>
    <col min="10" max="10" width="9.5703125" bestFit="1" customWidth="1"/>
    <col min="11" max="11" width="9.140625" bestFit="1" customWidth="1"/>
    <col min="14" max="15" width="9.5703125" bestFit="1" customWidth="1"/>
  </cols>
  <sheetData>
    <row r="1" spans="1:15" ht="30" x14ac:dyDescent="0.25">
      <c r="A1" t="s">
        <v>678</v>
      </c>
      <c r="B1" t="s">
        <v>670</v>
      </c>
      <c r="C1" s="10" t="s">
        <v>679</v>
      </c>
      <c r="D1" s="2" t="s">
        <v>676</v>
      </c>
      <c r="E1" s="2" t="s">
        <v>677</v>
      </c>
      <c r="F1" s="10" t="s">
        <v>671</v>
      </c>
      <c r="G1" s="9" t="s">
        <v>672</v>
      </c>
      <c r="H1" s="10" t="s">
        <v>698</v>
      </c>
      <c r="I1" t="s">
        <v>673</v>
      </c>
      <c r="J1" s="1" t="s">
        <v>674</v>
      </c>
      <c r="K1" s="1" t="s">
        <v>675</v>
      </c>
      <c r="L1" t="s">
        <v>1</v>
      </c>
      <c r="M1" t="s">
        <v>0</v>
      </c>
      <c r="N1" t="s">
        <v>739</v>
      </c>
      <c r="O1" t="s">
        <v>740</v>
      </c>
    </row>
    <row r="2" spans="1:15" ht="15.75" x14ac:dyDescent="0.25">
      <c r="A2" t="s">
        <v>3</v>
      </c>
      <c r="B2" s="3" t="s">
        <v>2</v>
      </c>
      <c r="C2" s="4">
        <v>129583.84306231324</v>
      </c>
      <c r="D2" s="7">
        <v>2.535533</v>
      </c>
      <c r="E2" s="2">
        <v>3.0628116559532598E-2</v>
      </c>
      <c r="F2">
        <v>57.99</v>
      </c>
      <c r="G2">
        <v>54.59</v>
      </c>
      <c r="H2">
        <v>17.72</v>
      </c>
      <c r="I2" s="5">
        <v>1167.0744497191627</v>
      </c>
      <c r="J2" s="6">
        <v>2.5600000000000023</v>
      </c>
      <c r="K2" s="6">
        <v>53.25</v>
      </c>
      <c r="L2" s="7">
        <v>0.27734071659291937</v>
      </c>
      <c r="M2" s="4">
        <v>127</v>
      </c>
      <c r="N2" s="4">
        <f>C2*I2/(1000+I2)</f>
        <v>69787.169681245796</v>
      </c>
      <c r="O2" s="4">
        <f>C2-N2</f>
        <v>59796.673381067449</v>
      </c>
    </row>
    <row r="3" spans="1:15" ht="15.75" x14ac:dyDescent="0.25">
      <c r="A3" t="s">
        <v>4</v>
      </c>
      <c r="B3" s="3" t="s">
        <v>2</v>
      </c>
      <c r="C3" s="4">
        <v>128176.43368406076</v>
      </c>
      <c r="D3" s="7">
        <v>2.169082</v>
      </c>
      <c r="E3" s="2">
        <v>3.0130184083874908E-2</v>
      </c>
      <c r="F3">
        <v>42.57</v>
      </c>
      <c r="G3">
        <v>24.78</v>
      </c>
      <c r="H3">
        <v>10.18</v>
      </c>
      <c r="I3" s="5">
        <v>1062.5752072806886</v>
      </c>
      <c r="J3" s="6">
        <v>0.71999999999999886</v>
      </c>
      <c r="K3" s="6">
        <v>54.82</v>
      </c>
      <c r="L3" s="7">
        <v>0.21250818884377531</v>
      </c>
      <c r="M3" s="4">
        <v>134</v>
      </c>
      <c r="N3" s="4">
        <f t="shared" ref="N3:N66" si="0">C3*I3/(1000+I3)</f>
        <v>66032.550042091971</v>
      </c>
      <c r="O3" s="4">
        <f t="shared" ref="O3:O66" si="1">C3-N3</f>
        <v>62143.883641968787</v>
      </c>
    </row>
    <row r="4" spans="1:15" ht="15.75" x14ac:dyDescent="0.25">
      <c r="A4" t="s">
        <v>5</v>
      </c>
      <c r="B4" s="3" t="s">
        <v>2</v>
      </c>
      <c r="C4" s="4">
        <v>28901.386614628944</v>
      </c>
      <c r="D4" s="7">
        <v>1.9508110000000001</v>
      </c>
      <c r="E4" s="2">
        <v>6.8637658501324991E-3</v>
      </c>
      <c r="F4">
        <v>83.53</v>
      </c>
      <c r="G4">
        <v>70.22</v>
      </c>
      <c r="H4">
        <v>42.08</v>
      </c>
      <c r="I4" s="5">
        <v>1216.193054452013</v>
      </c>
      <c r="J4" s="6">
        <v>2.6700000000000017</v>
      </c>
      <c r="K4" s="6">
        <v>52.22</v>
      </c>
      <c r="L4" s="7">
        <v>0.30383101877926177</v>
      </c>
      <c r="M4" s="4">
        <v>109</v>
      </c>
      <c r="N4" s="4">
        <f t="shared" si="0"/>
        <v>15860.380752540255</v>
      </c>
      <c r="O4" s="4">
        <f t="shared" si="1"/>
        <v>13041.005862088688</v>
      </c>
    </row>
    <row r="5" spans="1:15" ht="15.75" x14ac:dyDescent="0.25">
      <c r="A5" t="s">
        <v>6</v>
      </c>
      <c r="B5" s="3" t="s">
        <v>2</v>
      </c>
      <c r="C5" s="4">
        <v>25418.141500009617</v>
      </c>
      <c r="D5" s="7">
        <v>2.3767529999999999</v>
      </c>
      <c r="E5" s="2">
        <v>6.0127683553858006E-3</v>
      </c>
      <c r="F5">
        <v>84.82</v>
      </c>
      <c r="G5">
        <v>75.86</v>
      </c>
      <c r="H5">
        <v>63.86</v>
      </c>
      <c r="I5" s="5">
        <v>1185.7986420650611</v>
      </c>
      <c r="J5" s="6">
        <v>1.5400000000000063</v>
      </c>
      <c r="K5" s="6">
        <v>53.49</v>
      </c>
      <c r="L5" s="7">
        <v>0.32534864192388946</v>
      </c>
      <c r="M5" s="4">
        <v>46</v>
      </c>
      <c r="N5" s="4">
        <f t="shared" si="0"/>
        <v>13789.375240005214</v>
      </c>
      <c r="O5" s="4">
        <f t="shared" si="1"/>
        <v>11628.766260004402</v>
      </c>
    </row>
    <row r="6" spans="1:15" ht="15.75" x14ac:dyDescent="0.25">
      <c r="A6" t="s">
        <v>7</v>
      </c>
      <c r="B6" s="3" t="s">
        <v>2</v>
      </c>
      <c r="C6" s="4">
        <v>85749.902387695256</v>
      </c>
      <c r="D6" s="7">
        <v>2.720243</v>
      </c>
      <c r="E6" s="2">
        <v>2.0140348971131525E-2</v>
      </c>
      <c r="F6">
        <v>44.94</v>
      </c>
      <c r="G6">
        <v>78.95</v>
      </c>
      <c r="H6">
        <v>42.58</v>
      </c>
      <c r="I6" s="5">
        <v>1061.9204939254673</v>
      </c>
      <c r="J6" s="6">
        <v>1.9300000000000068</v>
      </c>
      <c r="K6" s="6">
        <v>51.49</v>
      </c>
      <c r="L6" s="7">
        <v>0.27390409479338296</v>
      </c>
      <c r="M6" s="4">
        <v>0</v>
      </c>
      <c r="N6" s="4">
        <f t="shared" si="0"/>
        <v>44162.507218813022</v>
      </c>
      <c r="O6" s="4">
        <f t="shared" si="1"/>
        <v>41587.395168882234</v>
      </c>
    </row>
    <row r="7" spans="1:15" ht="15.75" x14ac:dyDescent="0.25">
      <c r="A7" t="s">
        <v>8</v>
      </c>
      <c r="B7" s="3" t="s">
        <v>2</v>
      </c>
      <c r="C7" s="4">
        <v>116805.03546961995</v>
      </c>
      <c r="D7" s="7">
        <v>2.5728439999999999</v>
      </c>
      <c r="E7" s="2">
        <v>2.750526619732643E-2</v>
      </c>
      <c r="F7">
        <v>58.14</v>
      </c>
      <c r="G7">
        <v>78.56</v>
      </c>
      <c r="H7">
        <v>55.39</v>
      </c>
      <c r="I7" s="5">
        <v>1081.468839750007</v>
      </c>
      <c r="J7" s="6">
        <v>3.7199999999999989</v>
      </c>
      <c r="K7" s="6">
        <v>50.77</v>
      </c>
      <c r="L7" s="7">
        <v>0.30173733127658997</v>
      </c>
      <c r="M7" s="4">
        <v>23</v>
      </c>
      <c r="N7" s="4">
        <f t="shared" si="0"/>
        <v>60688.396469802537</v>
      </c>
      <c r="O7" s="4">
        <f t="shared" si="1"/>
        <v>56116.638999817413</v>
      </c>
    </row>
    <row r="8" spans="1:15" ht="15.75" x14ac:dyDescent="0.25">
      <c r="A8" t="s">
        <v>9</v>
      </c>
      <c r="B8" s="3" t="s">
        <v>2</v>
      </c>
      <c r="C8" s="4">
        <v>132523.99256493134</v>
      </c>
      <c r="D8" s="7">
        <v>2.407743</v>
      </c>
      <c r="E8" s="2">
        <v>3.1152716813633807E-2</v>
      </c>
      <c r="F8">
        <v>52.41</v>
      </c>
      <c r="G8">
        <v>85.03</v>
      </c>
      <c r="H8">
        <v>30.34</v>
      </c>
      <c r="I8" s="5">
        <v>1054.463444981141</v>
      </c>
      <c r="J8" s="6">
        <v>1.0600000000000023</v>
      </c>
      <c r="K8" s="6">
        <v>43.41</v>
      </c>
      <c r="L8" s="7">
        <v>0.25337757833514163</v>
      </c>
      <c r="M8" s="4">
        <v>35</v>
      </c>
      <c r="N8" s="4">
        <f t="shared" si="0"/>
        <v>68018.58951739849</v>
      </c>
      <c r="O8" s="4">
        <f t="shared" si="1"/>
        <v>64505.403047532847</v>
      </c>
    </row>
    <row r="9" spans="1:15" ht="15.75" x14ac:dyDescent="0.25">
      <c r="A9" t="s">
        <v>10</v>
      </c>
      <c r="B9" s="3" t="s">
        <v>2</v>
      </c>
      <c r="C9" s="4">
        <v>185361.3072536691</v>
      </c>
      <c r="D9" s="7">
        <v>2.1149810000000002</v>
      </c>
      <c r="E9" s="2">
        <v>4.3651199891871675E-2</v>
      </c>
      <c r="F9">
        <v>34.9</v>
      </c>
      <c r="G9">
        <v>44.92</v>
      </c>
      <c r="H9">
        <v>7.46</v>
      </c>
      <c r="I9" s="5">
        <v>1098.3089441765142</v>
      </c>
      <c r="J9" s="6">
        <v>3.0400000000000063</v>
      </c>
      <c r="K9" s="6">
        <v>48.35</v>
      </c>
      <c r="L9" s="7">
        <v>0.22605464317613944</v>
      </c>
      <c r="M9" s="4">
        <v>9</v>
      </c>
      <c r="N9" s="4">
        <f t="shared" si="0"/>
        <v>97022.882271920505</v>
      </c>
      <c r="O9" s="4">
        <f t="shared" si="1"/>
        <v>88338.424981748598</v>
      </c>
    </row>
    <row r="10" spans="1:15" ht="15.75" x14ac:dyDescent="0.25">
      <c r="A10" t="s">
        <v>11</v>
      </c>
      <c r="B10" s="3" t="s">
        <v>2</v>
      </c>
      <c r="C10" s="4">
        <v>70334.271414540912</v>
      </c>
      <c r="D10" s="7">
        <v>2.4945219999999999</v>
      </c>
      <c r="E10" s="2">
        <v>1.6566010773728754E-2</v>
      </c>
      <c r="F10">
        <v>59.04</v>
      </c>
      <c r="G10">
        <v>38.5</v>
      </c>
      <c r="H10">
        <v>16.100000000000001</v>
      </c>
      <c r="I10" s="5">
        <v>1111.0552489987876</v>
      </c>
      <c r="J10" s="6">
        <v>2.2000000000000028</v>
      </c>
      <c r="K10" s="6">
        <v>53.95</v>
      </c>
      <c r="L10" s="7">
        <v>0.24685006888488947</v>
      </c>
      <c r="M10" s="4">
        <v>13</v>
      </c>
      <c r="N10" s="4">
        <f t="shared" si="0"/>
        <v>37017.155982389893</v>
      </c>
      <c r="O10" s="4">
        <f t="shared" si="1"/>
        <v>33317.115432151018</v>
      </c>
    </row>
    <row r="11" spans="1:15" ht="15.75" x14ac:dyDescent="0.25">
      <c r="A11" t="s">
        <v>12</v>
      </c>
      <c r="B11" s="8" t="s">
        <v>2</v>
      </c>
      <c r="C11" s="4">
        <v>278138.20732223545</v>
      </c>
      <c r="D11" s="7">
        <v>1.9481280000000001</v>
      </c>
      <c r="E11" s="2">
        <v>6.5594712431842089E-2</v>
      </c>
      <c r="F11">
        <v>31.39</v>
      </c>
      <c r="G11">
        <v>20.84</v>
      </c>
      <c r="H11">
        <v>2.4900000000000002</v>
      </c>
      <c r="I11" s="5">
        <v>1093.6537769954041</v>
      </c>
      <c r="J11" s="6">
        <v>0.32999999999999829</v>
      </c>
      <c r="K11" s="6">
        <v>45.54</v>
      </c>
      <c r="L11" s="7">
        <v>0.1992027385078754</v>
      </c>
      <c r="M11" s="4">
        <v>1</v>
      </c>
      <c r="N11" s="4">
        <f t="shared" si="0"/>
        <v>145289.97311161505</v>
      </c>
      <c r="O11" s="4">
        <f t="shared" si="1"/>
        <v>132848.2342106204</v>
      </c>
    </row>
    <row r="12" spans="1:15" ht="15.75" x14ac:dyDescent="0.25">
      <c r="A12" t="s">
        <v>13</v>
      </c>
      <c r="B12" s="3" t="s">
        <v>2</v>
      </c>
      <c r="C12" s="4">
        <v>51303.724358457235</v>
      </c>
      <c r="D12" s="7">
        <v>2.3146110000000002</v>
      </c>
      <c r="E12" s="2">
        <v>1.208217228097799E-2</v>
      </c>
      <c r="F12">
        <v>36.76</v>
      </c>
      <c r="G12">
        <v>28.68</v>
      </c>
      <c r="H12">
        <v>8.06</v>
      </c>
      <c r="I12" s="5">
        <v>1098.8848045632842</v>
      </c>
      <c r="J12" s="6">
        <v>1.269999999999996</v>
      </c>
      <c r="K12" s="6">
        <v>53.06</v>
      </c>
      <c r="L12" s="7">
        <v>0.20583648955393041</v>
      </c>
      <c r="M12" s="4">
        <v>69</v>
      </c>
      <c r="N12" s="4">
        <f t="shared" si="0"/>
        <v>26860.398909192281</v>
      </c>
      <c r="O12" s="4">
        <f t="shared" si="1"/>
        <v>24443.325449264954</v>
      </c>
    </row>
    <row r="13" spans="1:15" ht="15.75" x14ac:dyDescent="0.25">
      <c r="A13" t="s">
        <v>14</v>
      </c>
      <c r="B13" s="3" t="s">
        <v>2</v>
      </c>
      <c r="C13" s="4">
        <v>111638.00573596366</v>
      </c>
      <c r="D13" s="7">
        <v>2.14838</v>
      </c>
      <c r="E13" s="2">
        <v>2.6245765372422625E-2</v>
      </c>
      <c r="F13">
        <v>25.91</v>
      </c>
      <c r="G13">
        <v>30.5</v>
      </c>
      <c r="H13">
        <v>8.16</v>
      </c>
      <c r="I13" s="5">
        <v>1057.2525489924983</v>
      </c>
      <c r="J13" s="6">
        <v>1</v>
      </c>
      <c r="K13" s="6">
        <v>47.38</v>
      </c>
      <c r="L13" s="7">
        <v>0.18450270313602279</v>
      </c>
      <c r="M13" s="4">
        <v>83</v>
      </c>
      <c r="N13" s="4">
        <f t="shared" si="0"/>
        <v>57372.424297925667</v>
      </c>
      <c r="O13" s="4">
        <f t="shared" si="1"/>
        <v>54265.581438037989</v>
      </c>
    </row>
    <row r="14" spans="1:15" ht="15.75" x14ac:dyDescent="0.25">
      <c r="A14" t="s">
        <v>15</v>
      </c>
      <c r="B14" s="3" t="s">
        <v>2</v>
      </c>
      <c r="C14" s="4">
        <v>49348.228765492495</v>
      </c>
      <c r="D14" s="7">
        <v>2.3694000000000002</v>
      </c>
      <c r="E14" s="2">
        <v>1.1586866762689394E-2</v>
      </c>
      <c r="F14">
        <v>34.200000000000003</v>
      </c>
      <c r="G14">
        <v>31.75</v>
      </c>
      <c r="H14">
        <v>11.92</v>
      </c>
      <c r="I14" s="5">
        <v>1065.6390448600828</v>
      </c>
      <c r="J14" s="6">
        <v>1.2999999999999972</v>
      </c>
      <c r="K14" s="6">
        <v>51</v>
      </c>
      <c r="L14" s="7">
        <v>0.19915608822322484</v>
      </c>
      <c r="M14" s="4">
        <v>33</v>
      </c>
      <c r="N14" s="4">
        <f t="shared" si="0"/>
        <v>25458.174552833512</v>
      </c>
      <c r="O14" s="4">
        <f t="shared" si="1"/>
        <v>23890.054212658983</v>
      </c>
    </row>
    <row r="15" spans="1:15" ht="15.75" x14ac:dyDescent="0.25">
      <c r="A15" t="s">
        <v>16</v>
      </c>
      <c r="B15" s="3" t="s">
        <v>2</v>
      </c>
      <c r="C15" s="4">
        <v>190604.5047626411</v>
      </c>
      <c r="D15" s="7">
        <v>2.3351160000000002</v>
      </c>
      <c r="E15" s="2">
        <v>4.4771316986026551E-2</v>
      </c>
      <c r="F15">
        <v>40.1</v>
      </c>
      <c r="G15">
        <v>30.68</v>
      </c>
      <c r="H15">
        <v>14.32</v>
      </c>
      <c r="I15" s="5">
        <v>1048.538649036662</v>
      </c>
      <c r="J15" s="6">
        <v>2.3199999999999932</v>
      </c>
      <c r="K15" s="6">
        <v>49.76</v>
      </c>
      <c r="L15" s="7">
        <v>0.22184811531189075</v>
      </c>
      <c r="M15" s="4">
        <v>13</v>
      </c>
      <c r="N15" s="4">
        <f t="shared" si="0"/>
        <v>97560.370666233386</v>
      </c>
      <c r="O15" s="4">
        <f t="shared" si="1"/>
        <v>93044.13409640771</v>
      </c>
    </row>
    <row r="16" spans="1:15" ht="15.75" x14ac:dyDescent="0.25">
      <c r="A16" t="s">
        <v>17</v>
      </c>
      <c r="B16" s="3" t="s">
        <v>2</v>
      </c>
      <c r="C16" s="4">
        <v>80357.563791774432</v>
      </c>
      <c r="D16" s="7">
        <v>2.2928850000000001</v>
      </c>
      <c r="E16" s="2">
        <v>1.8872886735299479E-2</v>
      </c>
      <c r="F16">
        <v>40.42</v>
      </c>
      <c r="G16">
        <v>31.56</v>
      </c>
      <c r="H16">
        <v>15.76</v>
      </c>
      <c r="I16" s="5">
        <v>1071.1271302479256</v>
      </c>
      <c r="J16" s="6">
        <v>0.71999999999999886</v>
      </c>
      <c r="K16" s="6">
        <v>52.5</v>
      </c>
      <c r="L16" s="7">
        <v>0.21149328821275426</v>
      </c>
      <c r="M16" s="4">
        <v>0</v>
      </c>
      <c r="N16" s="4">
        <f t="shared" si="0"/>
        <v>41558.610980917685</v>
      </c>
      <c r="O16" s="4">
        <f t="shared" si="1"/>
        <v>38798.952810856747</v>
      </c>
    </row>
    <row r="17" spans="1:15" ht="15.75" x14ac:dyDescent="0.25">
      <c r="A17" t="s">
        <v>18</v>
      </c>
      <c r="B17" s="3" t="s">
        <v>2</v>
      </c>
      <c r="C17" s="4">
        <v>72405.650609743971</v>
      </c>
      <c r="D17" s="7">
        <v>2.7803140000000002</v>
      </c>
      <c r="E17" s="2">
        <v>1.7024795614435186E-2</v>
      </c>
      <c r="F17">
        <v>52.99</v>
      </c>
      <c r="G17">
        <v>74.34</v>
      </c>
      <c r="H17">
        <v>42.53</v>
      </c>
      <c r="I17" s="5">
        <v>1047.9325913956363</v>
      </c>
      <c r="J17" s="6">
        <v>5.2000000000000028</v>
      </c>
      <c r="K17" s="6">
        <v>55.49</v>
      </c>
      <c r="L17" s="7">
        <v>0.29227028582598891</v>
      </c>
      <c r="M17" s="4">
        <v>4</v>
      </c>
      <c r="N17" s="4">
        <f t="shared" si="0"/>
        <v>37050.165319868989</v>
      </c>
      <c r="O17" s="4">
        <f t="shared" si="1"/>
        <v>35355.485289874981</v>
      </c>
    </row>
    <row r="18" spans="1:15" ht="15.75" x14ac:dyDescent="0.25">
      <c r="A18" t="s">
        <v>19</v>
      </c>
      <c r="B18" s="3" t="s">
        <v>2</v>
      </c>
      <c r="C18" s="4">
        <v>47201.474149935093</v>
      </c>
      <c r="D18" s="7">
        <v>2.7917420000000002</v>
      </c>
      <c r="E18" s="2">
        <v>1.1109983736498153E-2</v>
      </c>
      <c r="F18">
        <v>56.34</v>
      </c>
      <c r="G18">
        <v>82.57</v>
      </c>
      <c r="H18">
        <v>50.61</v>
      </c>
      <c r="I18" s="5">
        <v>1114.148742904943</v>
      </c>
      <c r="J18" s="6">
        <v>5.2600000000000051</v>
      </c>
      <c r="K18" s="6">
        <v>63.85</v>
      </c>
      <c r="L18" s="7">
        <v>0.33262906173154105</v>
      </c>
      <c r="M18" s="4">
        <v>1</v>
      </c>
      <c r="N18" s="4">
        <f t="shared" si="0"/>
        <v>24875.006199965792</v>
      </c>
      <c r="O18" s="4">
        <f t="shared" si="1"/>
        <v>22326.467949969301</v>
      </c>
    </row>
    <row r="19" spans="1:15" ht="15.75" x14ac:dyDescent="0.25">
      <c r="A19" t="s">
        <v>20</v>
      </c>
      <c r="B19" s="3" t="s">
        <v>2</v>
      </c>
      <c r="C19" s="4">
        <v>42400.759093333974</v>
      </c>
      <c r="D19" s="7">
        <v>2.5057109999999998</v>
      </c>
      <c r="E19" s="2">
        <v>9.968176520063543E-3</v>
      </c>
      <c r="F19">
        <v>54.68</v>
      </c>
      <c r="G19">
        <v>80.86</v>
      </c>
      <c r="H19">
        <v>46.64</v>
      </c>
      <c r="I19" s="5">
        <v>1069.073161992148</v>
      </c>
      <c r="J19" s="6">
        <v>6.9699999999999989</v>
      </c>
      <c r="K19" s="6">
        <v>57.3</v>
      </c>
      <c r="L19" s="7">
        <v>0.30446107246011256</v>
      </c>
      <c r="M19" s="4">
        <v>3</v>
      </c>
      <c r="N19" s="4">
        <f t="shared" si="0"/>
        <v>21908.125061722636</v>
      </c>
      <c r="O19" s="4">
        <f t="shared" si="1"/>
        <v>20492.634031611338</v>
      </c>
    </row>
    <row r="20" spans="1:15" ht="15.75" x14ac:dyDescent="0.25">
      <c r="A20" t="s">
        <v>21</v>
      </c>
      <c r="B20" s="8" t="s">
        <v>2</v>
      </c>
      <c r="C20" s="4">
        <v>106559.28716037252</v>
      </c>
      <c r="D20" s="7">
        <v>2.5590060000000001</v>
      </c>
      <c r="E20" s="2">
        <v>2.5116677666064121E-2</v>
      </c>
      <c r="F20">
        <v>61.18</v>
      </c>
      <c r="G20">
        <v>82.73</v>
      </c>
      <c r="H20">
        <v>47.02</v>
      </c>
      <c r="I20" s="5">
        <v>1094.8544684780297</v>
      </c>
      <c r="J20" s="6">
        <v>2.9300000000000068</v>
      </c>
      <c r="K20" s="6">
        <v>52.25</v>
      </c>
      <c r="L20" s="7">
        <v>0.30171341903763693</v>
      </c>
      <c r="M20" s="4">
        <v>11</v>
      </c>
      <c r="N20" s="4">
        <f t="shared" si="0"/>
        <v>55692.132060194694</v>
      </c>
      <c r="O20" s="4">
        <f t="shared" si="1"/>
        <v>50867.155100177828</v>
      </c>
    </row>
    <row r="21" spans="1:15" ht="15.75" x14ac:dyDescent="0.25">
      <c r="A21" t="s">
        <v>22</v>
      </c>
      <c r="B21" s="3" t="s">
        <v>2</v>
      </c>
      <c r="C21" s="4">
        <v>55220.492316705619</v>
      </c>
      <c r="D21" s="7">
        <v>2.7170130000000001</v>
      </c>
      <c r="E21" s="2">
        <v>1.2993517005607171E-2</v>
      </c>
      <c r="F21">
        <v>50.32</v>
      </c>
      <c r="G21">
        <v>87.42</v>
      </c>
      <c r="H21">
        <v>51.25</v>
      </c>
      <c r="I21" s="5">
        <v>1100.811046559184</v>
      </c>
      <c r="J21" s="6">
        <v>2.4699999999999989</v>
      </c>
      <c r="K21" s="6">
        <v>51.64</v>
      </c>
      <c r="L21" s="7">
        <v>0.29416892946158812</v>
      </c>
      <c r="M21" s="4">
        <v>104</v>
      </c>
      <c r="N21" s="4">
        <f t="shared" si="0"/>
        <v>28935.171508273765</v>
      </c>
      <c r="O21" s="4">
        <f t="shared" si="1"/>
        <v>26285.320808431854</v>
      </c>
    </row>
    <row r="22" spans="1:15" ht="15.75" x14ac:dyDescent="0.25">
      <c r="A22" t="s">
        <v>23</v>
      </c>
      <c r="B22" s="3" t="s">
        <v>2</v>
      </c>
      <c r="C22" s="4">
        <v>376739.55208000971</v>
      </c>
      <c r="D22" s="7">
        <v>2.2554029999999998</v>
      </c>
      <c r="E22" s="2">
        <v>8.8542746676259235E-2</v>
      </c>
      <c r="F22">
        <v>32.36</v>
      </c>
      <c r="G22">
        <v>57.77</v>
      </c>
      <c r="H22">
        <v>15.77</v>
      </c>
      <c r="I22" s="5">
        <v>1046.5609199077703</v>
      </c>
      <c r="J22" s="6">
        <v>0.96999999999999886</v>
      </c>
      <c r="K22" s="6">
        <v>37.51</v>
      </c>
      <c r="L22" s="7">
        <v>0.22993635954855429</v>
      </c>
      <c r="M22" s="4">
        <v>136</v>
      </c>
      <c r="N22" s="4">
        <f t="shared" si="0"/>
        <v>192655.341140915</v>
      </c>
      <c r="O22" s="4">
        <f t="shared" si="1"/>
        <v>184084.21093909472</v>
      </c>
    </row>
    <row r="23" spans="1:15" ht="15.75" x14ac:dyDescent="0.25">
      <c r="A23" t="s">
        <v>24</v>
      </c>
      <c r="B23" s="3" t="s">
        <v>2</v>
      </c>
      <c r="C23" s="4">
        <v>72962.83586675649</v>
      </c>
      <c r="D23" s="7">
        <v>2.436947</v>
      </c>
      <c r="E23" s="2">
        <v>1.7174466747198466E-2</v>
      </c>
      <c r="F23">
        <v>48.64</v>
      </c>
      <c r="G23">
        <v>76.17</v>
      </c>
      <c r="H23">
        <v>21.88</v>
      </c>
      <c r="I23" s="5">
        <v>1052.8054773491813</v>
      </c>
      <c r="J23" s="6">
        <v>3.8900000000000006</v>
      </c>
      <c r="K23" s="6">
        <v>43.99</v>
      </c>
      <c r="L23" s="7">
        <v>0.24092361719072564</v>
      </c>
      <c r="M23" s="4">
        <v>22</v>
      </c>
      <c r="N23" s="4">
        <f t="shared" si="0"/>
        <v>37419.850098336537</v>
      </c>
      <c r="O23" s="4">
        <f t="shared" si="1"/>
        <v>35542.985768419952</v>
      </c>
    </row>
    <row r="24" spans="1:15" ht="15.75" x14ac:dyDescent="0.25">
      <c r="A24" t="s">
        <v>25</v>
      </c>
      <c r="B24" s="3" t="s">
        <v>26</v>
      </c>
      <c r="C24" s="4">
        <v>110683.96392752894</v>
      </c>
      <c r="D24" s="7">
        <v>2.3998240000000002</v>
      </c>
      <c r="E24" s="2">
        <v>2.5695620054007069E-2</v>
      </c>
      <c r="F24">
        <v>18.96</v>
      </c>
      <c r="G24">
        <v>83.09</v>
      </c>
      <c r="H24">
        <v>34.22</v>
      </c>
      <c r="I24" s="5">
        <v>936.49906848107969</v>
      </c>
      <c r="J24" s="6">
        <v>1.1599999999999966</v>
      </c>
      <c r="K24" s="6">
        <v>51.75</v>
      </c>
      <c r="L24" s="7">
        <v>0.22462630651963278</v>
      </c>
      <c r="M24" s="4">
        <v>12</v>
      </c>
      <c r="N24" s="4">
        <f t="shared" si="0"/>
        <v>53527.229008804985</v>
      </c>
      <c r="O24" s="4">
        <f t="shared" si="1"/>
        <v>57156.734918723952</v>
      </c>
    </row>
    <row r="25" spans="1:15" ht="15.75" x14ac:dyDescent="0.25">
      <c r="A25" t="s">
        <v>27</v>
      </c>
      <c r="B25" s="3" t="s">
        <v>26</v>
      </c>
      <c r="C25" s="4">
        <v>396654.01463181572</v>
      </c>
      <c r="D25" s="7">
        <v>2.0459239999999999</v>
      </c>
      <c r="E25" s="2">
        <v>9.3382830759910967E-2</v>
      </c>
      <c r="F25">
        <v>27.38</v>
      </c>
      <c r="G25">
        <v>62.71</v>
      </c>
      <c r="H25">
        <v>22.9</v>
      </c>
      <c r="I25" s="5">
        <v>893.58053441483423</v>
      </c>
      <c r="J25" s="6">
        <v>0.56000000000000227</v>
      </c>
      <c r="K25" s="6">
        <v>38.270000000000003</v>
      </c>
      <c r="L25" s="7">
        <v>0.20563688238131106</v>
      </c>
      <c r="M25" s="4">
        <v>14</v>
      </c>
      <c r="N25" s="4">
        <f t="shared" si="0"/>
        <v>187181.00441501383</v>
      </c>
      <c r="O25" s="4">
        <f t="shared" si="1"/>
        <v>209473.01021680189</v>
      </c>
    </row>
    <row r="26" spans="1:15" ht="15.75" x14ac:dyDescent="0.25">
      <c r="A26" t="s">
        <v>28</v>
      </c>
      <c r="B26" s="3" t="s">
        <v>26</v>
      </c>
      <c r="C26" s="4">
        <v>7956.4319302566955</v>
      </c>
      <c r="D26" s="7">
        <v>1.859076</v>
      </c>
      <c r="E26" s="2">
        <v>1.8562015739804973E-3</v>
      </c>
      <c r="F26">
        <v>42.5</v>
      </c>
      <c r="G26">
        <v>80.540000000000006</v>
      </c>
      <c r="H26">
        <v>33.200000000000003</v>
      </c>
      <c r="I26" s="5">
        <v>1024.05441081914</v>
      </c>
      <c r="J26" s="6">
        <v>0.93000000000000682</v>
      </c>
      <c r="K26" s="6">
        <v>48.81</v>
      </c>
      <c r="L26" s="7">
        <v>0.22221265519508127</v>
      </c>
      <c r="M26" s="4">
        <v>0</v>
      </c>
      <c r="N26" s="4">
        <f t="shared" si="0"/>
        <v>4025.4941611298727</v>
      </c>
      <c r="O26" s="4">
        <f t="shared" si="1"/>
        <v>3930.9377691268228</v>
      </c>
    </row>
    <row r="27" spans="1:15" ht="15.75" x14ac:dyDescent="0.25">
      <c r="A27" t="s">
        <v>29</v>
      </c>
      <c r="B27" s="3" t="s">
        <v>26</v>
      </c>
      <c r="C27" s="4">
        <v>98701.297080129283</v>
      </c>
      <c r="D27" s="7">
        <v>2.1028250000000002</v>
      </c>
      <c r="E27" s="2">
        <v>2.289166628544724E-2</v>
      </c>
      <c r="F27">
        <v>31.16</v>
      </c>
      <c r="G27">
        <v>66.349999999999994</v>
      </c>
      <c r="H27">
        <v>48.84</v>
      </c>
      <c r="I27" s="5">
        <v>1008.6068208452228</v>
      </c>
      <c r="J27" s="6">
        <v>1.1899999999999977</v>
      </c>
      <c r="K27" s="6">
        <v>43.05</v>
      </c>
      <c r="L27" s="7">
        <v>0.22030059812984271</v>
      </c>
      <c r="M27" s="4">
        <v>0</v>
      </c>
      <c r="N27" s="4">
        <f t="shared" si="0"/>
        <v>49562.11461006492</v>
      </c>
      <c r="O27" s="4">
        <f t="shared" si="1"/>
        <v>49139.182470064363</v>
      </c>
    </row>
    <row r="28" spans="1:15" ht="15.75" x14ac:dyDescent="0.25">
      <c r="A28" t="s">
        <v>30</v>
      </c>
      <c r="B28" s="3" t="s">
        <v>26</v>
      </c>
      <c r="C28" s="4">
        <v>247640.43590179377</v>
      </c>
      <c r="D28" s="7">
        <v>2.0174099999999999</v>
      </c>
      <c r="E28" s="2">
        <v>5.7940561136286255E-2</v>
      </c>
      <c r="F28">
        <v>24.09</v>
      </c>
      <c r="G28">
        <v>63.34</v>
      </c>
      <c r="H28">
        <v>35.97</v>
      </c>
      <c r="I28" s="5">
        <v>895.51546546042061</v>
      </c>
      <c r="J28" s="6">
        <v>1.2600000000000051</v>
      </c>
      <c r="K28" s="6">
        <v>43.94</v>
      </c>
      <c r="L28" s="7">
        <v>0.20543591400790451</v>
      </c>
      <c r="M28" s="4">
        <v>2</v>
      </c>
      <c r="N28" s="4">
        <f t="shared" si="0"/>
        <v>116995.00440084744</v>
      </c>
      <c r="O28" s="4">
        <f t="shared" si="1"/>
        <v>130645.43150094633</v>
      </c>
    </row>
    <row r="29" spans="1:15" ht="15.75" x14ac:dyDescent="0.25">
      <c r="A29" t="s">
        <v>31</v>
      </c>
      <c r="B29" s="3" t="s">
        <v>26</v>
      </c>
      <c r="C29" s="4">
        <v>124812.52406032856</v>
      </c>
      <c r="D29" s="7">
        <v>1.8827449999999999</v>
      </c>
      <c r="E29" s="2">
        <v>2.956551160392171E-2</v>
      </c>
      <c r="F29">
        <v>13.58</v>
      </c>
      <c r="G29">
        <v>44.36</v>
      </c>
      <c r="H29">
        <v>28.27</v>
      </c>
      <c r="I29" s="5">
        <v>807.10168838089555</v>
      </c>
      <c r="J29" s="6">
        <v>0.71999999999999886</v>
      </c>
      <c r="K29" s="6">
        <v>36.22</v>
      </c>
      <c r="L29" s="7">
        <v>0.125244831852101</v>
      </c>
      <c r="M29" s="4">
        <v>6</v>
      </c>
      <c r="N29" s="4">
        <f t="shared" si="0"/>
        <v>55744.731770146747</v>
      </c>
      <c r="O29" s="4">
        <f t="shared" si="1"/>
        <v>69067.792290181824</v>
      </c>
    </row>
    <row r="30" spans="1:15" ht="15.75" x14ac:dyDescent="0.25">
      <c r="A30" t="s">
        <v>32</v>
      </c>
      <c r="B30" s="8" t="s">
        <v>26</v>
      </c>
      <c r="C30" s="4">
        <v>130801.43279706592</v>
      </c>
      <c r="D30" s="7">
        <v>2.2687409999999999</v>
      </c>
      <c r="E30" s="2">
        <v>3.0708288337608941E-2</v>
      </c>
      <c r="F30">
        <v>23.59</v>
      </c>
      <c r="G30">
        <v>68.08</v>
      </c>
      <c r="H30">
        <v>20.67</v>
      </c>
      <c r="I30" s="5">
        <v>926.34946968505483</v>
      </c>
      <c r="J30" s="6">
        <v>1.1299999999999955</v>
      </c>
      <c r="K30" s="6">
        <v>39.159999999999997</v>
      </c>
      <c r="L30" s="7">
        <v>0.17995102773314664</v>
      </c>
      <c r="M30" s="4">
        <v>17</v>
      </c>
      <c r="N30" s="4">
        <f t="shared" si="0"/>
        <v>62900.236853397888</v>
      </c>
      <c r="O30" s="4">
        <f t="shared" si="1"/>
        <v>67901.195943668034</v>
      </c>
    </row>
    <row r="31" spans="1:15" ht="15.75" x14ac:dyDescent="0.25">
      <c r="A31" t="s">
        <v>33</v>
      </c>
      <c r="B31" s="3" t="s">
        <v>26</v>
      </c>
      <c r="C31" s="4">
        <v>98736.789030273518</v>
      </c>
      <c r="D31" s="7">
        <v>1.8466210000000001</v>
      </c>
      <c r="E31" s="2">
        <v>2.3197275952458806E-2</v>
      </c>
      <c r="F31">
        <v>23.02</v>
      </c>
      <c r="G31">
        <v>58.4</v>
      </c>
      <c r="H31">
        <v>37.520000000000003</v>
      </c>
      <c r="I31" s="5">
        <v>912.05384298735191</v>
      </c>
      <c r="J31" s="6">
        <v>1.0600000000000023</v>
      </c>
      <c r="K31" s="6">
        <v>40.89</v>
      </c>
      <c r="L31" s="7">
        <v>0.1734857135300597</v>
      </c>
      <c r="M31" s="4">
        <v>2</v>
      </c>
      <c r="N31" s="4">
        <f t="shared" si="0"/>
        <v>47097.663180130468</v>
      </c>
      <c r="O31" s="4">
        <f t="shared" si="1"/>
        <v>51639.125850143049</v>
      </c>
    </row>
    <row r="32" spans="1:15" ht="15.75" x14ac:dyDescent="0.25">
      <c r="A32" t="s">
        <v>34</v>
      </c>
      <c r="B32" s="3" t="s">
        <v>26</v>
      </c>
      <c r="C32" s="4">
        <v>127349.85126458085</v>
      </c>
      <c r="D32" s="7">
        <v>2.1863069999999998</v>
      </c>
      <c r="E32" s="2">
        <v>2.9376211932805766E-2</v>
      </c>
      <c r="F32">
        <v>23.21</v>
      </c>
      <c r="G32">
        <v>53.94</v>
      </c>
      <c r="H32">
        <v>22.5</v>
      </c>
      <c r="I32" s="5">
        <v>1032.7730857899837</v>
      </c>
      <c r="J32" s="6">
        <v>0.35999999999999943</v>
      </c>
      <c r="K32" s="6">
        <v>39.799999999999997</v>
      </c>
      <c r="L32" s="7">
        <v>0.18821405785917622</v>
      </c>
      <c r="M32" s="4">
        <v>9</v>
      </c>
      <c r="N32" s="4">
        <f t="shared" si="0"/>
        <v>64701.515277246741</v>
      </c>
      <c r="O32" s="4">
        <f t="shared" si="1"/>
        <v>62648.335987334111</v>
      </c>
    </row>
    <row r="33" spans="1:15" ht="15.75" x14ac:dyDescent="0.25">
      <c r="A33" t="s">
        <v>35</v>
      </c>
      <c r="B33" s="3" t="s">
        <v>26</v>
      </c>
      <c r="C33" s="4">
        <v>113225.65441952279</v>
      </c>
      <c r="D33" s="7">
        <v>2.3288760000000002</v>
      </c>
      <c r="E33" s="2">
        <v>2.6276671449721622E-2</v>
      </c>
      <c r="F33">
        <v>26.68</v>
      </c>
      <c r="G33">
        <v>74</v>
      </c>
      <c r="H33">
        <v>36.31</v>
      </c>
      <c r="I33" s="5">
        <v>1035.6108218511019</v>
      </c>
      <c r="J33" s="6">
        <v>2.0600000000000023</v>
      </c>
      <c r="K33" s="6">
        <v>47.46</v>
      </c>
      <c r="L33" s="7">
        <v>0.23681094290012639</v>
      </c>
      <c r="M33" s="4">
        <v>2</v>
      </c>
      <c r="N33" s="4">
        <f t="shared" si="0"/>
        <v>57603.207729757225</v>
      </c>
      <c r="O33" s="4">
        <f t="shared" si="1"/>
        <v>55622.446689765566</v>
      </c>
    </row>
    <row r="34" spans="1:15" ht="15.75" x14ac:dyDescent="0.25">
      <c r="A34" t="s">
        <v>36</v>
      </c>
      <c r="B34" s="3" t="s">
        <v>26</v>
      </c>
      <c r="C34" s="4">
        <v>201259.44074498417</v>
      </c>
      <c r="D34" s="7">
        <v>2.036683</v>
      </c>
      <c r="E34" s="2">
        <v>4.6544765677024168E-2</v>
      </c>
      <c r="F34">
        <v>20.7</v>
      </c>
      <c r="G34">
        <v>36.299999999999997</v>
      </c>
      <c r="H34">
        <v>25.82</v>
      </c>
      <c r="I34" s="5">
        <v>1050.5058862458184</v>
      </c>
      <c r="J34" s="6">
        <v>0.26999999999999602</v>
      </c>
      <c r="K34" s="6">
        <v>37.17</v>
      </c>
      <c r="L34" s="7">
        <v>0.18278252101731551</v>
      </c>
      <c r="M34" s="4">
        <v>2</v>
      </c>
      <c r="N34" s="4">
        <f t="shared" si="0"/>
        <v>103108.32491792295</v>
      </c>
      <c r="O34" s="4">
        <f t="shared" si="1"/>
        <v>98151.115827061221</v>
      </c>
    </row>
    <row r="35" spans="1:15" ht="15.75" x14ac:dyDescent="0.25">
      <c r="A35" t="s">
        <v>37</v>
      </c>
      <c r="B35" s="3" t="s">
        <v>26</v>
      </c>
      <c r="C35" s="4">
        <v>20841.229212661132</v>
      </c>
      <c r="D35" s="7">
        <v>1.8855409999999999</v>
      </c>
      <c r="E35" s="2">
        <v>4.8023319823299266E-3</v>
      </c>
      <c r="F35">
        <v>30.18</v>
      </c>
      <c r="G35">
        <v>67.739999999999995</v>
      </c>
      <c r="H35">
        <v>29.32</v>
      </c>
      <c r="I35" s="5">
        <v>1103.9386966433312</v>
      </c>
      <c r="J35" s="6">
        <v>0.90000000000000568</v>
      </c>
      <c r="K35" s="6">
        <v>44.18</v>
      </c>
      <c r="L35" s="7">
        <v>0.20991827435700106</v>
      </c>
      <c r="M35" s="4">
        <v>0</v>
      </c>
      <c r="N35" s="4">
        <f t="shared" si="0"/>
        <v>10935.413398772793</v>
      </c>
      <c r="O35" s="4">
        <f t="shared" si="1"/>
        <v>9905.8158138883391</v>
      </c>
    </row>
    <row r="36" spans="1:15" ht="15.75" x14ac:dyDescent="0.25">
      <c r="A36" t="s">
        <v>38</v>
      </c>
      <c r="B36" s="3" t="s">
        <v>39</v>
      </c>
      <c r="C36" s="4">
        <v>546255.03358307632</v>
      </c>
      <c r="D36" s="7">
        <v>2.567348</v>
      </c>
      <c r="E36" s="2">
        <v>0.12130030687875243</v>
      </c>
      <c r="F36">
        <v>21.29</v>
      </c>
      <c r="G36">
        <v>65.64</v>
      </c>
      <c r="H36">
        <v>15.48</v>
      </c>
      <c r="I36" s="5">
        <v>978.43218330122863</v>
      </c>
      <c r="J36" s="6">
        <v>0.70000000000000284</v>
      </c>
      <c r="K36" s="6">
        <v>41.31</v>
      </c>
      <c r="L36" s="7">
        <v>0.24972781063686078</v>
      </c>
      <c r="M36" s="4">
        <v>150</v>
      </c>
      <c r="N36" s="4">
        <f t="shared" si="0"/>
        <v>270150.02569163038</v>
      </c>
      <c r="O36" s="4">
        <f t="shared" si="1"/>
        <v>276105.00789144594</v>
      </c>
    </row>
    <row r="37" spans="1:15" ht="15.75" x14ac:dyDescent="0.25">
      <c r="A37" t="s">
        <v>40</v>
      </c>
      <c r="B37" s="3" t="s">
        <v>39</v>
      </c>
      <c r="C37" s="4">
        <v>207855.24528041307</v>
      </c>
      <c r="D37" s="7">
        <v>2.3867370000000001</v>
      </c>
      <c r="E37" s="2">
        <v>4.6036433058383397E-2</v>
      </c>
      <c r="F37">
        <v>12.86</v>
      </c>
      <c r="G37">
        <v>51.47</v>
      </c>
      <c r="H37">
        <v>5.63</v>
      </c>
      <c r="I37" s="5">
        <v>968.54124782020574</v>
      </c>
      <c r="J37" s="6">
        <v>1.3299999999999983</v>
      </c>
      <c r="K37" s="6">
        <v>41.58</v>
      </c>
      <c r="L37" s="7">
        <v>0.1770057188596007</v>
      </c>
      <c r="M37" s="4">
        <v>26</v>
      </c>
      <c r="N37" s="4">
        <f t="shared" si="0"/>
        <v>102266.78199036304</v>
      </c>
      <c r="O37" s="4">
        <f t="shared" si="1"/>
        <v>105588.46329005003</v>
      </c>
    </row>
    <row r="38" spans="1:15" ht="15.75" x14ac:dyDescent="0.25">
      <c r="A38" t="s">
        <v>41</v>
      </c>
      <c r="B38" s="3" t="s">
        <v>39</v>
      </c>
      <c r="C38" s="4">
        <v>556119.45605164499</v>
      </c>
      <c r="D38" s="7">
        <v>2.3137759999999998</v>
      </c>
      <c r="E38" s="2">
        <v>0.12322674512879198</v>
      </c>
      <c r="F38">
        <v>8.9700000000000006</v>
      </c>
      <c r="G38">
        <v>47.26</v>
      </c>
      <c r="H38">
        <v>6.16</v>
      </c>
      <c r="I38" s="5">
        <v>965.9148611249741</v>
      </c>
      <c r="J38" s="6">
        <v>0.15999999999999659</v>
      </c>
      <c r="K38" s="6">
        <v>35.590000000000003</v>
      </c>
      <c r="L38" s="7">
        <v>0.20267305552366</v>
      </c>
      <c r="M38" s="4">
        <v>197</v>
      </c>
      <c r="N38" s="4">
        <f t="shared" si="0"/>
        <v>273238.71332537476</v>
      </c>
      <c r="O38" s="4">
        <f t="shared" si="1"/>
        <v>282880.74272627023</v>
      </c>
    </row>
    <row r="39" spans="1:15" ht="15.75" x14ac:dyDescent="0.25">
      <c r="A39" t="s">
        <v>42</v>
      </c>
      <c r="B39" s="3" t="s">
        <v>39</v>
      </c>
      <c r="C39" s="4">
        <v>414655.24806389416</v>
      </c>
      <c r="D39" s="7">
        <v>2.3376700000000001</v>
      </c>
      <c r="E39" s="2">
        <v>9.2127994540923644E-2</v>
      </c>
      <c r="F39">
        <v>19.690000000000001</v>
      </c>
      <c r="G39">
        <v>65.010000000000005</v>
      </c>
      <c r="H39">
        <v>9.4700000000000006</v>
      </c>
      <c r="I39" s="5">
        <v>934.37768953351599</v>
      </c>
      <c r="J39" s="6">
        <v>0.43999999999999773</v>
      </c>
      <c r="K39" s="6">
        <v>37.119999999999997</v>
      </c>
      <c r="L39" s="7">
        <v>0.20281226162219412</v>
      </c>
      <c r="M39" s="4">
        <v>91</v>
      </c>
      <c r="N39" s="4">
        <f t="shared" si="0"/>
        <v>200294.19008255954</v>
      </c>
      <c r="O39" s="4">
        <f t="shared" si="1"/>
        <v>214361.05798133463</v>
      </c>
    </row>
    <row r="40" spans="1:15" ht="15.75" x14ac:dyDescent="0.25">
      <c r="A40" t="s">
        <v>43</v>
      </c>
      <c r="B40" s="3" t="s">
        <v>39</v>
      </c>
      <c r="C40" s="4">
        <v>160126.30891108586</v>
      </c>
      <c r="D40" s="7">
        <v>2.4216329999999999</v>
      </c>
      <c r="E40" s="2">
        <v>3.5579871032911901E-2</v>
      </c>
      <c r="F40">
        <v>13.35</v>
      </c>
      <c r="G40">
        <v>63.28</v>
      </c>
      <c r="H40">
        <v>7.04</v>
      </c>
      <c r="I40" s="5">
        <v>928.5553265156467</v>
      </c>
      <c r="J40" s="6">
        <v>0.79999999999999716</v>
      </c>
      <c r="K40" s="6">
        <v>41.68</v>
      </c>
      <c r="L40" s="7">
        <v>0.1710201714192453</v>
      </c>
      <c r="M40" s="4">
        <v>104</v>
      </c>
      <c r="N40" s="4">
        <f t="shared" si="0"/>
        <v>77097.159210522819</v>
      </c>
      <c r="O40" s="4">
        <f t="shared" si="1"/>
        <v>83029.149700563037</v>
      </c>
    </row>
    <row r="41" spans="1:15" ht="15.75" x14ac:dyDescent="0.25">
      <c r="A41" t="s">
        <v>44</v>
      </c>
      <c r="B41" s="3" t="s">
        <v>39</v>
      </c>
      <c r="C41" s="4">
        <v>147492.80710659159</v>
      </c>
      <c r="D41" s="7">
        <v>2.620771</v>
      </c>
      <c r="E41" s="2">
        <v>3.2723180324418941E-2</v>
      </c>
      <c r="F41">
        <v>12.09</v>
      </c>
      <c r="G41">
        <v>59.48</v>
      </c>
      <c r="H41">
        <v>18.260000000000002</v>
      </c>
      <c r="I41" s="5">
        <v>1011.8955888129962</v>
      </c>
      <c r="J41" s="6">
        <v>0.84000000000000341</v>
      </c>
      <c r="K41" s="6">
        <v>40.869999999999997</v>
      </c>
      <c r="L41" s="7">
        <v>0.19184923857456848</v>
      </c>
      <c r="M41" s="4">
        <v>56</v>
      </c>
      <c r="N41" s="4">
        <f t="shared" si="0"/>
        <v>74182.438553315267</v>
      </c>
      <c r="O41" s="4">
        <f t="shared" si="1"/>
        <v>73310.368553276319</v>
      </c>
    </row>
    <row r="42" spans="1:15" ht="15.75" x14ac:dyDescent="0.25">
      <c r="A42" t="s">
        <v>45</v>
      </c>
      <c r="B42" s="3" t="s">
        <v>39</v>
      </c>
      <c r="C42" s="4">
        <v>839918.70581287739</v>
      </c>
      <c r="D42" s="7">
        <v>2.5180470000000001</v>
      </c>
      <c r="E42" s="2">
        <v>0.18640451996765825</v>
      </c>
      <c r="F42">
        <v>5.98</v>
      </c>
      <c r="G42">
        <v>48.94</v>
      </c>
      <c r="H42">
        <v>5.01</v>
      </c>
      <c r="I42" s="5">
        <v>1023.2382222671741</v>
      </c>
      <c r="J42" s="6">
        <v>0.87000000000000455</v>
      </c>
      <c r="K42" s="6">
        <v>38.9</v>
      </c>
      <c r="L42" s="7">
        <v>0.2650656298285563</v>
      </c>
      <c r="M42" s="4">
        <v>143</v>
      </c>
      <c r="N42" s="4">
        <f t="shared" si="0"/>
        <v>424782.86240651266</v>
      </c>
      <c r="O42" s="4">
        <f t="shared" si="1"/>
        <v>415135.84340636473</v>
      </c>
    </row>
    <row r="43" spans="1:15" ht="15.75" x14ac:dyDescent="0.25">
      <c r="A43" t="s">
        <v>46</v>
      </c>
      <c r="B43" s="3" t="s">
        <v>39</v>
      </c>
      <c r="C43" s="4">
        <v>245866.02992959935</v>
      </c>
      <c r="D43" s="7">
        <v>2.6053470000000001</v>
      </c>
      <c r="E43" s="2">
        <v>5.4852736834470409E-2</v>
      </c>
      <c r="F43">
        <v>9.76</v>
      </c>
      <c r="G43">
        <v>55.99</v>
      </c>
      <c r="H43">
        <v>11.38</v>
      </c>
      <c r="I43" s="5">
        <v>977.55249523277439</v>
      </c>
      <c r="J43" s="6">
        <v>0.51000000000000512</v>
      </c>
      <c r="K43" s="6">
        <v>50.75</v>
      </c>
      <c r="L43" s="7">
        <v>0.21030820041453335</v>
      </c>
      <c r="M43" s="4">
        <v>59</v>
      </c>
      <c r="N43" s="4">
        <f t="shared" si="0"/>
        <v>121537.58326519924</v>
      </c>
      <c r="O43" s="4">
        <f t="shared" si="1"/>
        <v>124328.44666440011</v>
      </c>
    </row>
    <row r="44" spans="1:15" ht="15.75" x14ac:dyDescent="0.25">
      <c r="A44" t="s">
        <v>47</v>
      </c>
      <c r="B44" s="3" t="s">
        <v>39</v>
      </c>
      <c r="C44" s="4">
        <v>446850.60077885451</v>
      </c>
      <c r="D44" s="7">
        <v>2.6058279999999998</v>
      </c>
      <c r="E44" s="2">
        <v>9.901743705445186E-2</v>
      </c>
      <c r="F44">
        <v>19.45</v>
      </c>
      <c r="G44">
        <v>78.64</v>
      </c>
      <c r="H44">
        <v>19.850000000000001</v>
      </c>
      <c r="I44" s="5">
        <v>988.99220727699299</v>
      </c>
      <c r="J44" s="6">
        <v>1.0300000000000011</v>
      </c>
      <c r="K44" s="6">
        <v>55.13</v>
      </c>
      <c r="L44" s="7">
        <v>0.27914527285183821</v>
      </c>
      <c r="M44" s="4">
        <v>44</v>
      </c>
      <c r="N44" s="4">
        <f t="shared" si="0"/>
        <v>222188.78503920906</v>
      </c>
      <c r="O44" s="4">
        <f t="shared" si="1"/>
        <v>224661.81573964545</v>
      </c>
    </row>
    <row r="45" spans="1:15" ht="15.75" x14ac:dyDescent="0.25">
      <c r="A45" t="s">
        <v>48</v>
      </c>
      <c r="B45" s="3" t="s">
        <v>39</v>
      </c>
      <c r="C45" s="4">
        <v>215876.18792458979</v>
      </c>
      <c r="D45" s="7">
        <v>2.5000119999999999</v>
      </c>
      <c r="E45" s="2">
        <v>4.7991651066003935E-2</v>
      </c>
      <c r="F45">
        <v>16.079999999999998</v>
      </c>
      <c r="G45">
        <v>61.81</v>
      </c>
      <c r="H45">
        <v>17.47</v>
      </c>
      <c r="I45" s="5">
        <v>951.24534264252281</v>
      </c>
      <c r="J45" s="6">
        <v>0.84999999999999432</v>
      </c>
      <c r="K45" s="6">
        <v>50.07</v>
      </c>
      <c r="L45" s="7">
        <v>0.21124090240708382</v>
      </c>
      <c r="M45" s="4">
        <v>106</v>
      </c>
      <c r="N45" s="4">
        <f t="shared" si="0"/>
        <v>105241.1062119877</v>
      </c>
      <c r="O45" s="4">
        <f t="shared" si="1"/>
        <v>110635.08171260208</v>
      </c>
    </row>
    <row r="46" spans="1:15" ht="15.75" x14ac:dyDescent="0.25">
      <c r="A46" t="s">
        <v>49</v>
      </c>
      <c r="B46" s="3" t="s">
        <v>39</v>
      </c>
      <c r="C46" s="4">
        <v>149931.62257367911</v>
      </c>
      <c r="D46" s="7">
        <v>2.482272</v>
      </c>
      <c r="E46" s="2">
        <v>3.3392196189050358E-2</v>
      </c>
      <c r="F46">
        <v>11.06</v>
      </c>
      <c r="G46">
        <v>60.49</v>
      </c>
      <c r="H46">
        <v>10.16</v>
      </c>
      <c r="I46" s="5">
        <v>974.90963994098581</v>
      </c>
      <c r="J46" s="6">
        <v>0.48999999999999488</v>
      </c>
      <c r="K46" s="6">
        <v>50.81</v>
      </c>
      <c r="L46" s="7">
        <v>0.19676228779582094</v>
      </c>
      <c r="M46" s="4">
        <v>46</v>
      </c>
      <c r="N46" s="4">
        <f t="shared" si="0"/>
        <v>74013.403561816172</v>
      </c>
      <c r="O46" s="4">
        <f t="shared" si="1"/>
        <v>75918.219011862937</v>
      </c>
    </row>
    <row r="47" spans="1:15" ht="15.75" x14ac:dyDescent="0.25">
      <c r="A47" t="s">
        <v>50</v>
      </c>
      <c r="B47" s="3" t="s">
        <v>39</v>
      </c>
      <c r="C47" s="4">
        <v>339023.75684603368</v>
      </c>
      <c r="D47" s="7">
        <v>2.5046200000000001</v>
      </c>
      <c r="E47" s="2">
        <v>7.5534879683561623E-2</v>
      </c>
      <c r="F47">
        <v>12.88</v>
      </c>
      <c r="G47">
        <v>58.31</v>
      </c>
      <c r="H47">
        <v>8.1999999999999993</v>
      </c>
      <c r="I47" s="5">
        <v>998.23011007413447</v>
      </c>
      <c r="J47" s="6">
        <v>0.40999999999999659</v>
      </c>
      <c r="K47" s="6">
        <v>48.47</v>
      </c>
      <c r="L47" s="7">
        <v>0.22149856596910367</v>
      </c>
      <c r="M47" s="4">
        <v>40</v>
      </c>
      <c r="N47" s="4">
        <f t="shared" si="0"/>
        <v>169361.73687304073</v>
      </c>
      <c r="O47" s="4">
        <f t="shared" si="1"/>
        <v>169662.01997299294</v>
      </c>
    </row>
    <row r="48" spans="1:15" ht="15.75" x14ac:dyDescent="0.25">
      <c r="A48" t="s">
        <v>51</v>
      </c>
      <c r="B48" s="3" t="s">
        <v>39</v>
      </c>
      <c r="C48" s="4">
        <v>186722.58749035219</v>
      </c>
      <c r="D48" s="7">
        <v>2.785784</v>
      </c>
      <c r="E48" s="2">
        <v>4.1628736571752686E-2</v>
      </c>
      <c r="F48">
        <v>22.86</v>
      </c>
      <c r="G48">
        <v>76.56</v>
      </c>
      <c r="H48">
        <v>22.06</v>
      </c>
      <c r="I48" s="5">
        <v>973.10118208383858</v>
      </c>
      <c r="J48" s="6">
        <v>1.5300000000000011</v>
      </c>
      <c r="K48" s="6">
        <v>55.65</v>
      </c>
      <c r="L48" s="7">
        <v>0.24843001862217551</v>
      </c>
      <c r="M48" s="4">
        <v>32</v>
      </c>
      <c r="N48" s="4">
        <f t="shared" si="0"/>
        <v>92088.521490173691</v>
      </c>
      <c r="O48" s="4">
        <f t="shared" si="1"/>
        <v>94634.0660001785</v>
      </c>
    </row>
    <row r="49" spans="1:15" ht="15.75" x14ac:dyDescent="0.25">
      <c r="A49" t="s">
        <v>52</v>
      </c>
      <c r="B49" s="3" t="s">
        <v>39</v>
      </c>
      <c r="C49" s="4">
        <v>450088.41149007773</v>
      </c>
      <c r="D49" s="7">
        <v>2.517163</v>
      </c>
      <c r="E49" s="2">
        <v>9.9733114769124248E-2</v>
      </c>
      <c r="F49">
        <v>9.8000000000000007</v>
      </c>
      <c r="G49">
        <v>47.93</v>
      </c>
      <c r="H49">
        <v>6.65</v>
      </c>
      <c r="I49" s="5">
        <v>984.87924905730279</v>
      </c>
      <c r="J49" s="6">
        <v>0.75</v>
      </c>
      <c r="K49" s="6">
        <v>41.96</v>
      </c>
      <c r="L49" s="7">
        <v>0.21205889921766996</v>
      </c>
      <c r="M49" s="4">
        <v>99</v>
      </c>
      <c r="N49" s="4">
        <f t="shared" si="0"/>
        <v>223329.82569507664</v>
      </c>
      <c r="O49" s="4">
        <f t="shared" si="1"/>
        <v>226758.5857950011</v>
      </c>
    </row>
    <row r="50" spans="1:15" ht="15.75" x14ac:dyDescent="0.25">
      <c r="A50" t="s">
        <v>53</v>
      </c>
      <c r="B50" s="3" t="s">
        <v>39</v>
      </c>
      <c r="C50" s="4">
        <v>584893.92745208996</v>
      </c>
      <c r="D50" s="7">
        <v>2.7</v>
      </c>
      <c r="E50" s="2">
        <v>0.12955938316569002</v>
      </c>
      <c r="F50">
        <v>18.45</v>
      </c>
      <c r="G50">
        <v>53.24</v>
      </c>
      <c r="H50">
        <v>6.31</v>
      </c>
      <c r="I50" s="5">
        <v>985.08678852382661</v>
      </c>
      <c r="J50" s="6">
        <v>1.2000000000000028</v>
      </c>
      <c r="K50" s="6">
        <v>45.94</v>
      </c>
      <c r="L50" s="7">
        <v>0.25375005988242338</v>
      </c>
      <c r="M50" s="4">
        <v>298</v>
      </c>
      <c r="N50" s="4">
        <f t="shared" si="0"/>
        <v>290249.91952584934</v>
      </c>
      <c r="O50" s="4">
        <f t="shared" si="1"/>
        <v>294644.00792624062</v>
      </c>
    </row>
    <row r="51" spans="1:15" ht="15.75" x14ac:dyDescent="0.25">
      <c r="A51" t="s">
        <v>54</v>
      </c>
      <c r="B51" s="8" t="s">
        <v>39</v>
      </c>
      <c r="C51" s="4">
        <v>249000.39186888808</v>
      </c>
      <c r="D51" s="7">
        <v>2.6383589999999999</v>
      </c>
      <c r="E51" s="2">
        <v>5.5170189720176059E-2</v>
      </c>
      <c r="F51">
        <v>16.739999999999998</v>
      </c>
      <c r="G51">
        <v>60.55</v>
      </c>
      <c r="H51">
        <v>17</v>
      </c>
      <c r="I51" s="5">
        <v>956.97785937836898</v>
      </c>
      <c r="J51" s="6">
        <v>1.0499999999999972</v>
      </c>
      <c r="K51" s="6">
        <v>51.62</v>
      </c>
      <c r="L51" s="7">
        <v>0.22286549136054445</v>
      </c>
      <c r="M51" s="4">
        <v>158</v>
      </c>
      <c r="N51" s="4">
        <f t="shared" si="0"/>
        <v>121763.18748478602</v>
      </c>
      <c r="O51" s="4">
        <f t="shared" si="1"/>
        <v>127237.20438410206</v>
      </c>
    </row>
    <row r="52" spans="1:15" ht="15.75" x14ac:dyDescent="0.25">
      <c r="A52" t="s">
        <v>55</v>
      </c>
      <c r="B52" s="3" t="s">
        <v>39</v>
      </c>
      <c r="C52" s="4">
        <v>171411.93600681328</v>
      </c>
      <c r="D52" s="7">
        <v>2.4375270000000002</v>
      </c>
      <c r="E52" s="2">
        <v>3.8031439205606969E-2</v>
      </c>
      <c r="F52">
        <v>13.47</v>
      </c>
      <c r="G52">
        <v>69.78</v>
      </c>
      <c r="H52">
        <v>7.2</v>
      </c>
      <c r="I52" s="5">
        <v>991.5682762833278</v>
      </c>
      <c r="J52" s="6">
        <v>0.10999999999999943</v>
      </c>
      <c r="K52" s="6">
        <v>37.36</v>
      </c>
      <c r="L52" s="7">
        <v>0.17754448605767359</v>
      </c>
      <c r="M52" s="4">
        <v>54</v>
      </c>
      <c r="N52" s="4">
        <f t="shared" si="0"/>
        <v>85343.113738413376</v>
      </c>
      <c r="O52" s="4">
        <f t="shared" si="1"/>
        <v>86068.822268399905</v>
      </c>
    </row>
    <row r="53" spans="1:15" ht="15.75" x14ac:dyDescent="0.25">
      <c r="A53" t="s">
        <v>56</v>
      </c>
      <c r="B53" s="3" t="s">
        <v>39</v>
      </c>
      <c r="C53" s="4">
        <v>233559.822867262</v>
      </c>
      <c r="D53" s="7">
        <v>2.7093590000000001</v>
      </c>
      <c r="E53" s="2">
        <v>5.1848428371729018E-2</v>
      </c>
      <c r="F53">
        <v>13.03</v>
      </c>
      <c r="G53">
        <v>50.11</v>
      </c>
      <c r="H53">
        <v>7.21</v>
      </c>
      <c r="I53" s="5">
        <v>1021.7894559200738</v>
      </c>
      <c r="J53" s="6">
        <v>0.42000000000000171</v>
      </c>
      <c r="K53" s="6">
        <v>38.479999999999997</v>
      </c>
      <c r="L53" s="7">
        <v>0.18766936707293136</v>
      </c>
      <c r="M53" s="4">
        <v>102</v>
      </c>
      <c r="N53" s="4">
        <f t="shared" si="0"/>
        <v>118038.48498345459</v>
      </c>
      <c r="O53" s="4">
        <f t="shared" si="1"/>
        <v>115521.33788380741</v>
      </c>
    </row>
    <row r="54" spans="1:15" ht="15.75" x14ac:dyDescent="0.25">
      <c r="A54" t="s">
        <v>57</v>
      </c>
      <c r="B54" s="3" t="s">
        <v>39</v>
      </c>
      <c r="C54" s="4">
        <v>404925.07593985985</v>
      </c>
      <c r="D54" s="7">
        <v>2.6198419999999998</v>
      </c>
      <c r="E54" s="2">
        <v>9.0254001390988728E-2</v>
      </c>
      <c r="F54">
        <v>10.75</v>
      </c>
      <c r="G54">
        <v>63.66</v>
      </c>
      <c r="H54">
        <v>15.93</v>
      </c>
      <c r="I54" s="5">
        <v>980.87001793727916</v>
      </c>
      <c r="J54" s="6">
        <v>0.43999999999999773</v>
      </c>
      <c r="K54" s="6">
        <v>48.6</v>
      </c>
      <c r="L54" s="7">
        <v>0.2378581445065896</v>
      </c>
      <c r="M54" s="4">
        <v>88</v>
      </c>
      <c r="N54" s="4">
        <f t="shared" si="0"/>
        <v>200507.28361973746</v>
      </c>
      <c r="O54" s="4">
        <f t="shared" si="1"/>
        <v>204417.79232012239</v>
      </c>
    </row>
    <row r="55" spans="1:15" ht="15.75" x14ac:dyDescent="0.25">
      <c r="A55" t="s">
        <v>58</v>
      </c>
      <c r="B55" s="3" t="s">
        <v>39</v>
      </c>
      <c r="C55" s="4">
        <v>147142.46210046328</v>
      </c>
      <c r="D55" s="7">
        <v>2.6991049999999999</v>
      </c>
      <c r="E55" s="2">
        <v>3.2825545055560873E-2</v>
      </c>
      <c r="F55">
        <v>11.53</v>
      </c>
      <c r="G55">
        <v>58.31</v>
      </c>
      <c r="H55">
        <v>11.05</v>
      </c>
      <c r="I55" s="5">
        <v>1001.1259481169361</v>
      </c>
      <c r="J55" s="6">
        <v>0.5</v>
      </c>
      <c r="K55" s="6">
        <v>50.14</v>
      </c>
      <c r="L55" s="7">
        <v>0.2036548427843361</v>
      </c>
      <c r="M55" s="4">
        <v>21</v>
      </c>
      <c r="N55" s="4">
        <f t="shared" si="0"/>
        <v>73612.626440231776</v>
      </c>
      <c r="O55" s="4">
        <f t="shared" si="1"/>
        <v>73529.835660231503</v>
      </c>
    </row>
    <row r="56" spans="1:15" ht="15.75" x14ac:dyDescent="0.25">
      <c r="A56" t="s">
        <v>59</v>
      </c>
      <c r="B56" s="3" t="s">
        <v>60</v>
      </c>
      <c r="C56" s="4">
        <v>228414.19799626456</v>
      </c>
      <c r="D56" s="7">
        <v>2.5058859999999998</v>
      </c>
      <c r="E56" s="2">
        <v>4.3183550251311077E-2</v>
      </c>
      <c r="F56">
        <v>8.25</v>
      </c>
      <c r="G56">
        <v>40.15</v>
      </c>
      <c r="H56">
        <v>6.54</v>
      </c>
      <c r="I56" s="5">
        <v>1143.8209052963755</v>
      </c>
      <c r="J56" s="6">
        <v>0.56999999999999318</v>
      </c>
      <c r="K56" s="6">
        <v>33.53</v>
      </c>
      <c r="L56" s="7">
        <v>0.18226797844052334</v>
      </c>
      <c r="M56" s="4">
        <v>187</v>
      </c>
      <c r="N56" s="4">
        <f t="shared" si="0"/>
        <v>121868.82499800697</v>
      </c>
      <c r="O56" s="4">
        <f t="shared" si="1"/>
        <v>106545.37299825759</v>
      </c>
    </row>
    <row r="57" spans="1:15" ht="15.75" x14ac:dyDescent="0.25">
      <c r="A57" t="s">
        <v>61</v>
      </c>
      <c r="B57" s="8" t="s">
        <v>62</v>
      </c>
      <c r="C57" s="4">
        <v>64946.407550580421</v>
      </c>
      <c r="D57" s="7">
        <v>2.5542470000000002</v>
      </c>
      <c r="E57" s="2">
        <v>8.6657594237625982E-3</v>
      </c>
      <c r="F57">
        <v>45.98</v>
      </c>
      <c r="G57">
        <v>87.86</v>
      </c>
      <c r="H57">
        <v>44.25</v>
      </c>
      <c r="I57" s="5">
        <v>953.03655484896979</v>
      </c>
      <c r="J57" s="6">
        <v>5.7800000000000011</v>
      </c>
      <c r="K57" s="6">
        <v>49.68</v>
      </c>
      <c r="L57" s="7">
        <v>0.26102523892549567</v>
      </c>
      <c r="M57" s="4">
        <v>1</v>
      </c>
      <c r="N57" s="4">
        <f t="shared" si="0"/>
        <v>31692.341010283231</v>
      </c>
      <c r="O57" s="4">
        <f t="shared" si="1"/>
        <v>33254.066540297194</v>
      </c>
    </row>
    <row r="58" spans="1:15" ht="15.75" x14ac:dyDescent="0.25">
      <c r="A58" t="s">
        <v>63</v>
      </c>
      <c r="B58" s="3" t="s">
        <v>62</v>
      </c>
      <c r="C58" s="4">
        <v>82403.240724362171</v>
      </c>
      <c r="D58" s="7">
        <v>2.0750929999999999</v>
      </c>
      <c r="E58" s="2">
        <v>1.1088007989346125E-2</v>
      </c>
      <c r="F58">
        <v>30.54</v>
      </c>
      <c r="G58">
        <v>75.34</v>
      </c>
      <c r="H58">
        <v>22.55</v>
      </c>
      <c r="I58" s="5">
        <v>882.16931542510406</v>
      </c>
      <c r="J58" s="6">
        <v>2.8599999999999994</v>
      </c>
      <c r="K58" s="6">
        <v>45.3</v>
      </c>
      <c r="L58" s="7">
        <v>0.18699023554054628</v>
      </c>
      <c r="M58" s="4">
        <v>0</v>
      </c>
      <c r="N58" s="4">
        <f t="shared" si="0"/>
        <v>38622.248202044546</v>
      </c>
      <c r="O58" s="4">
        <f t="shared" si="1"/>
        <v>43780.992522317625</v>
      </c>
    </row>
    <row r="59" spans="1:15" ht="15.75" x14ac:dyDescent="0.25">
      <c r="A59" t="s">
        <v>64</v>
      </c>
      <c r="B59" s="3" t="s">
        <v>62</v>
      </c>
      <c r="C59" s="4">
        <v>52129.569684662762</v>
      </c>
      <c r="D59" s="7">
        <v>2.0446740000000001</v>
      </c>
      <c r="E59" s="2">
        <v>7.2507112426796307E-3</v>
      </c>
      <c r="F59">
        <v>26.24</v>
      </c>
      <c r="G59">
        <v>85.67</v>
      </c>
      <c r="H59">
        <v>18.55</v>
      </c>
      <c r="I59" s="5">
        <v>765.95991666162763</v>
      </c>
      <c r="J59" s="6">
        <v>1.3700000000000045</v>
      </c>
      <c r="K59" s="6">
        <v>44.79</v>
      </c>
      <c r="L59" s="7">
        <v>0.15654357615200698</v>
      </c>
      <c r="M59" s="4">
        <v>0</v>
      </c>
      <c r="N59" s="4">
        <f t="shared" si="0"/>
        <v>22610.457052022408</v>
      </c>
      <c r="O59" s="4">
        <f t="shared" si="1"/>
        <v>29519.112632640354</v>
      </c>
    </row>
    <row r="60" spans="1:15" ht="15.75" x14ac:dyDescent="0.25">
      <c r="A60" t="s">
        <v>65</v>
      </c>
      <c r="B60" s="8" t="s">
        <v>62</v>
      </c>
      <c r="C60" s="4">
        <v>129405.9618244342</v>
      </c>
      <c r="D60" s="7">
        <v>2.2067700000000001</v>
      </c>
      <c r="E60" s="2">
        <v>1.7826487675955092E-2</v>
      </c>
      <c r="F60">
        <v>33.619999999999997</v>
      </c>
      <c r="G60">
        <v>89.89</v>
      </c>
      <c r="H60">
        <v>38.700000000000003</v>
      </c>
      <c r="I60" s="5">
        <v>799.44358739400923</v>
      </c>
      <c r="J60" s="6">
        <v>1.8799999999999955</v>
      </c>
      <c r="K60" s="6">
        <v>50.15</v>
      </c>
      <c r="L60" s="7">
        <v>0.20966918853225569</v>
      </c>
      <c r="M60" s="4">
        <v>0</v>
      </c>
      <c r="N60" s="4">
        <f t="shared" si="0"/>
        <v>57491.530757527267</v>
      </c>
      <c r="O60" s="4">
        <f t="shared" si="1"/>
        <v>71914.431066906924</v>
      </c>
    </row>
    <row r="61" spans="1:15" ht="15.75" x14ac:dyDescent="0.25">
      <c r="A61" t="s">
        <v>66</v>
      </c>
      <c r="B61" s="3" t="s">
        <v>62</v>
      </c>
      <c r="C61" s="4">
        <v>355915.3058991303</v>
      </c>
      <c r="D61" s="7">
        <v>2.1996229999999999</v>
      </c>
      <c r="E61" s="2">
        <v>4.6278608287235123E-2</v>
      </c>
      <c r="F61">
        <v>15.32</v>
      </c>
      <c r="G61">
        <v>52.3</v>
      </c>
      <c r="H61">
        <v>7.48</v>
      </c>
      <c r="I61" s="5">
        <v>1035.3279357450069</v>
      </c>
      <c r="J61" s="6">
        <v>0.40000000000000568</v>
      </c>
      <c r="K61" s="6">
        <v>39.590000000000003</v>
      </c>
      <c r="L61" s="7">
        <v>0.18934983913215975</v>
      </c>
      <c r="M61" s="4">
        <v>36</v>
      </c>
      <c r="N61" s="4">
        <f t="shared" si="0"/>
        <v>181046.52939955759</v>
      </c>
      <c r="O61" s="4">
        <f t="shared" si="1"/>
        <v>174868.7764995727</v>
      </c>
    </row>
    <row r="62" spans="1:15" ht="15.75" x14ac:dyDescent="0.25">
      <c r="A62" t="s">
        <v>67</v>
      </c>
      <c r="B62" s="3" t="s">
        <v>62</v>
      </c>
      <c r="C62" s="4">
        <v>160518.20997621719</v>
      </c>
      <c r="D62" s="7">
        <v>2.1508289999999999</v>
      </c>
      <c r="E62" s="2">
        <v>2.2510868141214543E-2</v>
      </c>
      <c r="F62">
        <v>29.74</v>
      </c>
      <c r="G62">
        <v>81.2</v>
      </c>
      <c r="H62">
        <v>38.92</v>
      </c>
      <c r="I62" s="5">
        <v>782.77806737742719</v>
      </c>
      <c r="J62" s="6">
        <v>2</v>
      </c>
      <c r="K62" s="6">
        <v>42.41</v>
      </c>
      <c r="L62" s="7">
        <v>0.18472812691065821</v>
      </c>
      <c r="M62" s="4">
        <v>1</v>
      </c>
      <c r="N62" s="4">
        <f t="shared" si="0"/>
        <v>70479.964098339042</v>
      </c>
      <c r="O62" s="4">
        <f t="shared" si="1"/>
        <v>90038.245877878144</v>
      </c>
    </row>
    <row r="63" spans="1:15" ht="15.75" x14ac:dyDescent="0.25">
      <c r="A63" t="s">
        <v>68</v>
      </c>
      <c r="B63" s="3" t="s">
        <v>69</v>
      </c>
      <c r="C63" s="4">
        <v>109025.14728179014</v>
      </c>
      <c r="D63" s="7">
        <v>2.0947830000000001</v>
      </c>
      <c r="E63" s="2">
        <v>1.4880014728759815E-2</v>
      </c>
      <c r="F63">
        <v>31.49</v>
      </c>
      <c r="G63">
        <v>82.12</v>
      </c>
      <c r="H63">
        <v>26.83</v>
      </c>
      <c r="I63" s="5">
        <v>845.84015612807218</v>
      </c>
      <c r="J63" s="6">
        <v>4.7099999999999937</v>
      </c>
      <c r="K63" s="6">
        <v>46.81</v>
      </c>
      <c r="L63" s="7">
        <v>0.20090793806061491</v>
      </c>
      <c r="M63" s="4">
        <v>0</v>
      </c>
      <c r="N63" s="4">
        <f t="shared" si="0"/>
        <v>49959.823060820323</v>
      </c>
      <c r="O63" s="4">
        <f t="shared" si="1"/>
        <v>59065.324220969815</v>
      </c>
    </row>
    <row r="64" spans="1:15" ht="15.75" x14ac:dyDescent="0.25">
      <c r="A64" t="s">
        <v>70</v>
      </c>
      <c r="B64" s="3" t="s">
        <v>62</v>
      </c>
      <c r="C64" s="4">
        <v>58880.148241060968</v>
      </c>
      <c r="D64" s="7">
        <v>2.1896559999999998</v>
      </c>
      <c r="E64" s="2">
        <v>8.2038493899144142E-3</v>
      </c>
      <c r="F64">
        <v>28.81</v>
      </c>
      <c r="G64">
        <v>84.12</v>
      </c>
      <c r="H64">
        <v>32.31</v>
      </c>
      <c r="I64" s="5">
        <v>809.73488496939706</v>
      </c>
      <c r="J64" s="6">
        <v>3</v>
      </c>
      <c r="K64" s="6">
        <v>46.89</v>
      </c>
      <c r="L64" s="7">
        <v>0.18883418813674735</v>
      </c>
      <c r="M64" s="4">
        <v>0</v>
      </c>
      <c r="N64" s="4">
        <f t="shared" si="0"/>
        <v>26344.914086000379</v>
      </c>
      <c r="O64" s="4">
        <f t="shared" si="1"/>
        <v>32535.234155060589</v>
      </c>
    </row>
    <row r="65" spans="1:15" ht="15.75" x14ac:dyDescent="0.25">
      <c r="A65" t="s">
        <v>71</v>
      </c>
      <c r="B65" s="3" t="s">
        <v>62</v>
      </c>
      <c r="C65" s="4">
        <v>144125.30472828756</v>
      </c>
      <c r="D65" s="7">
        <v>2.2934459999999999</v>
      </c>
      <c r="E65" s="2">
        <v>2.0290912094043621E-2</v>
      </c>
      <c r="F65">
        <v>28.9</v>
      </c>
      <c r="G65">
        <v>80.27</v>
      </c>
      <c r="H65">
        <v>24.37</v>
      </c>
      <c r="I65" s="5">
        <v>755.61972588602259</v>
      </c>
      <c r="J65" s="6">
        <v>2.8799999999999955</v>
      </c>
      <c r="K65" s="6">
        <v>47.17</v>
      </c>
      <c r="L65" s="7">
        <v>0.18197594224141489</v>
      </c>
      <c r="M65" s="4">
        <v>2</v>
      </c>
      <c r="N65" s="4">
        <f t="shared" si="0"/>
        <v>62031.612909262978</v>
      </c>
      <c r="O65" s="4">
        <f t="shared" si="1"/>
        <v>82093.691819024592</v>
      </c>
    </row>
    <row r="66" spans="1:15" ht="15.75" x14ac:dyDescent="0.25">
      <c r="A66" t="s">
        <v>72</v>
      </c>
      <c r="B66" s="3" t="s">
        <v>62</v>
      </c>
      <c r="C66" s="4">
        <v>52731.879400797865</v>
      </c>
      <c r="D66" s="7">
        <v>2.543669</v>
      </c>
      <c r="E66" s="2">
        <v>7.0886119402292684E-3</v>
      </c>
      <c r="F66">
        <v>36.42</v>
      </c>
      <c r="G66">
        <v>78.97</v>
      </c>
      <c r="H66">
        <v>34.869999999999997</v>
      </c>
      <c r="I66" s="5">
        <v>904.48168301339615</v>
      </c>
      <c r="J66" s="6">
        <v>3.2199999999999989</v>
      </c>
      <c r="K66" s="6">
        <v>50.33</v>
      </c>
      <c r="L66" s="7">
        <v>0.22440922452092082</v>
      </c>
      <c r="M66" s="4">
        <v>0</v>
      </c>
      <c r="N66" s="4">
        <f t="shared" si="0"/>
        <v>25043.569310378924</v>
      </c>
      <c r="O66" s="4">
        <f t="shared" si="1"/>
        <v>27688.310090418941</v>
      </c>
    </row>
    <row r="67" spans="1:15" ht="15.75" x14ac:dyDescent="0.25">
      <c r="A67" t="s">
        <v>73</v>
      </c>
      <c r="B67" s="3" t="s">
        <v>62</v>
      </c>
      <c r="C67" s="4">
        <v>193580.25485683061</v>
      </c>
      <c r="D67" s="7">
        <v>2.5301339999999999</v>
      </c>
      <c r="E67" s="2">
        <v>2.5086833136446891E-2</v>
      </c>
      <c r="F67">
        <v>20.97</v>
      </c>
      <c r="G67">
        <v>53.97</v>
      </c>
      <c r="H67">
        <v>14.29</v>
      </c>
      <c r="I67" s="5">
        <v>1001.3849160104558</v>
      </c>
      <c r="J67" s="6">
        <v>1.5600000000000023</v>
      </c>
      <c r="K67" s="6">
        <v>43.49</v>
      </c>
      <c r="L67" s="7">
        <v>0.19476856008544696</v>
      </c>
      <c r="M67" s="4">
        <v>11</v>
      </c>
      <c r="N67" s="4">
        <f t="shared" ref="N67:N130" si="2">C67*I67/(1000+I67)</f>
        <v>96857.104148414204</v>
      </c>
      <c r="O67" s="4">
        <f t="shared" ref="O67:O130" si="3">C67-N67</f>
        <v>96723.150708416404</v>
      </c>
    </row>
    <row r="68" spans="1:15" ht="15.75" x14ac:dyDescent="0.25">
      <c r="A68" t="s">
        <v>74</v>
      </c>
      <c r="B68" s="8" t="s">
        <v>62</v>
      </c>
      <c r="C68" s="4">
        <v>287764.52546192071</v>
      </c>
      <c r="D68" s="7">
        <v>2.774133</v>
      </c>
      <c r="E68" s="2">
        <v>3.6559905554157134E-2</v>
      </c>
      <c r="F68">
        <v>36.630000000000003</v>
      </c>
      <c r="G68">
        <v>80.88</v>
      </c>
      <c r="H68">
        <v>24.05</v>
      </c>
      <c r="I68" s="5">
        <v>1029.7697498445889</v>
      </c>
      <c r="J68" s="6">
        <v>3.269999999999996</v>
      </c>
      <c r="K68" s="6">
        <v>55.43</v>
      </c>
      <c r="L68" s="7">
        <v>0.28044202151904341</v>
      </c>
      <c r="M68" s="4">
        <v>13</v>
      </c>
      <c r="N68" s="4">
        <f t="shared" si="2"/>
        <v>145992.5212806811</v>
      </c>
      <c r="O68" s="4">
        <f t="shared" si="3"/>
        <v>141772.00418123961</v>
      </c>
    </row>
    <row r="69" spans="1:15" ht="15.75" x14ac:dyDescent="0.25">
      <c r="A69" t="s">
        <v>75</v>
      </c>
      <c r="B69" s="3" t="s">
        <v>62</v>
      </c>
      <c r="C69" s="4">
        <v>325001.05271865288</v>
      </c>
      <c r="D69" s="7">
        <v>3.055269</v>
      </c>
      <c r="E69" s="2">
        <v>4.1444563097533998E-2</v>
      </c>
      <c r="F69">
        <v>35.19</v>
      </c>
      <c r="G69">
        <v>79.55</v>
      </c>
      <c r="H69">
        <v>27.58</v>
      </c>
      <c r="I69" s="5">
        <v>1066.0857286400505</v>
      </c>
      <c r="J69" s="6">
        <v>3.7099999999999937</v>
      </c>
      <c r="K69" s="6">
        <v>57.57</v>
      </c>
      <c r="L69" s="7">
        <v>0.30324025470804383</v>
      </c>
      <c r="M69" s="4">
        <v>7</v>
      </c>
      <c r="N69" s="4">
        <f t="shared" si="2"/>
        <v>167698.26115802547</v>
      </c>
      <c r="O69" s="4">
        <f t="shared" si="3"/>
        <v>157302.7915606274</v>
      </c>
    </row>
    <row r="70" spans="1:15" ht="15.75" x14ac:dyDescent="0.25">
      <c r="A70" t="s">
        <v>76</v>
      </c>
      <c r="B70" s="3" t="s">
        <v>77</v>
      </c>
      <c r="C70" s="4">
        <v>124928.67471281787</v>
      </c>
      <c r="D70" s="7">
        <v>2.1037599999999999</v>
      </c>
      <c r="E70" s="2">
        <v>2.2282320400455458E-2</v>
      </c>
      <c r="F70">
        <v>12.36</v>
      </c>
      <c r="G70">
        <v>55.84</v>
      </c>
      <c r="H70">
        <v>10.5</v>
      </c>
      <c r="I70" s="5">
        <v>1046.337205963101</v>
      </c>
      <c r="J70" s="6">
        <v>0.43000000000000682</v>
      </c>
      <c r="K70" s="6">
        <v>33.58</v>
      </c>
      <c r="L70" s="7">
        <v>0.15803200885934099</v>
      </c>
      <c r="M70" s="4">
        <v>23</v>
      </c>
      <c r="N70" s="4">
        <f t="shared" si="2"/>
        <v>63878.778171440834</v>
      </c>
      <c r="O70" s="4">
        <f t="shared" si="3"/>
        <v>61049.896541377035</v>
      </c>
    </row>
    <row r="71" spans="1:15" ht="15.75" x14ac:dyDescent="0.25">
      <c r="A71" t="s">
        <v>78</v>
      </c>
      <c r="B71" s="3" t="s">
        <v>77</v>
      </c>
      <c r="C71" s="4">
        <v>264031.15242125781</v>
      </c>
      <c r="D71" s="7">
        <v>2.1780680000000001</v>
      </c>
      <c r="E71" s="2">
        <v>4.705541522997423E-2</v>
      </c>
      <c r="F71">
        <v>7.86</v>
      </c>
      <c r="G71">
        <v>67.16</v>
      </c>
      <c r="H71">
        <v>10.119999999999999</v>
      </c>
      <c r="I71" s="5">
        <v>993.15591685001084</v>
      </c>
      <c r="J71" s="6">
        <v>0.35999999999999943</v>
      </c>
      <c r="K71" s="6">
        <v>35.900000000000006</v>
      </c>
      <c r="L71" s="7">
        <v>0.17534010537314459</v>
      </c>
      <c r="M71" s="4">
        <v>42</v>
      </c>
      <c r="N71" s="4">
        <f t="shared" si="2"/>
        <v>131562.2621607641</v>
      </c>
      <c r="O71" s="4">
        <f t="shared" si="3"/>
        <v>132468.8902604937</v>
      </c>
    </row>
    <row r="72" spans="1:15" ht="15.75" x14ac:dyDescent="0.25">
      <c r="A72" t="s">
        <v>79</v>
      </c>
      <c r="B72" s="8" t="s">
        <v>77</v>
      </c>
      <c r="C72" s="4">
        <v>266829.148623602</v>
      </c>
      <c r="D72" s="7">
        <v>2.4795500000000001</v>
      </c>
      <c r="E72" s="2">
        <v>4.7575854179406914E-2</v>
      </c>
      <c r="F72">
        <v>15.74</v>
      </c>
      <c r="G72">
        <v>78.099999999999994</v>
      </c>
      <c r="H72">
        <v>14.15</v>
      </c>
      <c r="I72" s="5">
        <v>1011.876223997378</v>
      </c>
      <c r="J72" s="6">
        <v>0.90999999999999659</v>
      </c>
      <c r="K72" s="6">
        <v>42.62</v>
      </c>
      <c r="L72" s="7">
        <v>0.21657716051514231</v>
      </c>
      <c r="M72" s="4">
        <v>8</v>
      </c>
      <c r="N72" s="4">
        <f t="shared" si="2"/>
        <v>134202.12841187065</v>
      </c>
      <c r="O72" s="4">
        <f t="shared" si="3"/>
        <v>132627.02021173135</v>
      </c>
    </row>
    <row r="73" spans="1:15" ht="15.75" x14ac:dyDescent="0.25">
      <c r="A73" t="s">
        <v>80</v>
      </c>
      <c r="B73" s="3" t="s">
        <v>77</v>
      </c>
      <c r="C73" s="4">
        <v>210956.44936884099</v>
      </c>
      <c r="D73" s="7">
        <v>2.4177770000000001</v>
      </c>
      <c r="E73" s="2">
        <v>3.7575303735536032E-2</v>
      </c>
      <c r="F73">
        <v>11.26</v>
      </c>
      <c r="G73">
        <v>69.91</v>
      </c>
      <c r="H73">
        <v>12.27</v>
      </c>
      <c r="I73" s="5">
        <v>981.64174349518441</v>
      </c>
      <c r="J73" s="6">
        <v>0.42000000000000171</v>
      </c>
      <c r="K73" s="6">
        <v>45.04</v>
      </c>
      <c r="L73" s="7">
        <v>0.19668529542683444</v>
      </c>
      <c r="M73" s="4">
        <v>3</v>
      </c>
      <c r="N73" s="4">
        <f t="shared" si="2"/>
        <v>104501.05698456483</v>
      </c>
      <c r="O73" s="4">
        <f t="shared" si="3"/>
        <v>106455.39238427616</v>
      </c>
    </row>
    <row r="74" spans="1:15" ht="15.75" x14ac:dyDescent="0.25">
      <c r="A74" t="s">
        <v>81</v>
      </c>
      <c r="B74" s="3" t="s">
        <v>77</v>
      </c>
      <c r="C74" s="4">
        <v>224864.97007606589</v>
      </c>
      <c r="D74" s="7">
        <v>2.5084490000000002</v>
      </c>
      <c r="E74" s="2">
        <v>3.9987262738019495E-2</v>
      </c>
      <c r="F74">
        <v>19.100000000000001</v>
      </c>
      <c r="G74">
        <v>77.09</v>
      </c>
      <c r="H74">
        <v>17.760000000000002</v>
      </c>
      <c r="I74" s="5">
        <v>961.76897926417905</v>
      </c>
      <c r="J74" s="6">
        <v>0.43000000000000682</v>
      </c>
      <c r="K74" s="6">
        <v>50.07</v>
      </c>
      <c r="L74" s="7">
        <v>0.22121556395208508</v>
      </c>
      <c r="M74" s="4">
        <v>3</v>
      </c>
      <c r="N74" s="4">
        <f t="shared" si="2"/>
        <v>110241.39693729176</v>
      </c>
      <c r="O74" s="4">
        <f t="shared" si="3"/>
        <v>114623.57313877413</v>
      </c>
    </row>
    <row r="75" spans="1:15" ht="15.75" x14ac:dyDescent="0.25">
      <c r="A75" t="s">
        <v>82</v>
      </c>
      <c r="B75" s="3" t="s">
        <v>77</v>
      </c>
      <c r="C75" s="4">
        <v>309411.97255210986</v>
      </c>
      <c r="D75" s="7">
        <v>2.447289</v>
      </c>
      <c r="E75" s="2">
        <v>5.5092350622733224E-2</v>
      </c>
      <c r="F75">
        <v>8.74</v>
      </c>
      <c r="G75">
        <v>76.78</v>
      </c>
      <c r="H75">
        <v>11.7</v>
      </c>
      <c r="I75" s="5">
        <v>980.88853092916509</v>
      </c>
      <c r="J75" s="6">
        <v>0.42000000000000171</v>
      </c>
      <c r="K75" s="6">
        <v>45.51</v>
      </c>
      <c r="L75" s="7">
        <v>0.21250416559077356</v>
      </c>
      <c r="M75" s="4">
        <v>15</v>
      </c>
      <c r="N75" s="4">
        <f t="shared" si="2"/>
        <v>153213.39412580358</v>
      </c>
      <c r="O75" s="4">
        <f t="shared" si="3"/>
        <v>156198.57842630628</v>
      </c>
    </row>
    <row r="76" spans="1:15" ht="15.75" x14ac:dyDescent="0.25">
      <c r="A76" t="s">
        <v>83</v>
      </c>
      <c r="B76" s="3" t="s">
        <v>77</v>
      </c>
      <c r="C76" s="4">
        <v>229665.37859051948</v>
      </c>
      <c r="D76" s="7">
        <v>2.2698100000000001</v>
      </c>
      <c r="E76" s="2">
        <v>4.0965700737414922E-2</v>
      </c>
      <c r="F76">
        <v>5.69</v>
      </c>
      <c r="G76">
        <v>73.5</v>
      </c>
      <c r="H76">
        <v>14.43</v>
      </c>
      <c r="I76" s="5">
        <v>1030.7812414803975</v>
      </c>
      <c r="J76" s="6">
        <v>0.5</v>
      </c>
      <c r="K76" s="6">
        <v>43.48</v>
      </c>
      <c r="L76" s="7">
        <v>0.20226446489614525</v>
      </c>
      <c r="M76" s="4">
        <v>36</v>
      </c>
      <c r="N76" s="4">
        <f t="shared" si="2"/>
        <v>116573.24739518789</v>
      </c>
      <c r="O76" s="4">
        <f t="shared" si="3"/>
        <v>113092.13119533159</v>
      </c>
    </row>
    <row r="77" spans="1:15" ht="15.75" x14ac:dyDescent="0.25">
      <c r="A77" t="s">
        <v>84</v>
      </c>
      <c r="B77" s="3" t="s">
        <v>77</v>
      </c>
      <c r="C77" s="4">
        <v>305097.26573762874</v>
      </c>
      <c r="D77" s="7">
        <v>2.352373</v>
      </c>
      <c r="E77" s="2">
        <v>5.4331349919649739E-2</v>
      </c>
      <c r="F77">
        <v>16.079999999999998</v>
      </c>
      <c r="G77">
        <v>72.209999999999994</v>
      </c>
      <c r="H77">
        <v>16.82</v>
      </c>
      <c r="I77" s="5">
        <v>1001.9515856432317</v>
      </c>
      <c r="J77" s="6">
        <v>0.48999999999999488</v>
      </c>
      <c r="K77" s="6">
        <v>40.090000000000003</v>
      </c>
      <c r="L77" s="7">
        <v>0.20855150622225294</v>
      </c>
      <c r="M77" s="4">
        <v>120</v>
      </c>
      <c r="N77" s="4">
        <f t="shared" si="2"/>
        <v>152697.3436188327</v>
      </c>
      <c r="O77" s="4">
        <f t="shared" si="3"/>
        <v>152399.92211879604</v>
      </c>
    </row>
    <row r="78" spans="1:15" ht="15.75" x14ac:dyDescent="0.25">
      <c r="A78" t="s">
        <v>85</v>
      </c>
      <c r="B78" s="3" t="s">
        <v>77</v>
      </c>
      <c r="C78" s="4">
        <v>280515.06477417314</v>
      </c>
      <c r="D78" s="7">
        <v>2.464947</v>
      </c>
      <c r="E78" s="2">
        <v>4.9945391773323508E-2</v>
      </c>
      <c r="F78">
        <v>10.6</v>
      </c>
      <c r="G78">
        <v>86.27</v>
      </c>
      <c r="H78">
        <v>26.05</v>
      </c>
      <c r="I78" s="5">
        <v>988.54438841668457</v>
      </c>
      <c r="J78" s="6">
        <v>0.90999999999999659</v>
      </c>
      <c r="K78" s="6">
        <v>47.04</v>
      </c>
      <c r="L78" s="7">
        <v>0.2334376272384503</v>
      </c>
      <c r="M78" s="4">
        <v>18</v>
      </c>
      <c r="N78" s="4">
        <f t="shared" si="2"/>
        <v>139449.53643687294</v>
      </c>
      <c r="O78" s="4">
        <f t="shared" si="3"/>
        <v>141065.5283373002</v>
      </c>
    </row>
    <row r="79" spans="1:15" ht="15.75" x14ac:dyDescent="0.25">
      <c r="A79" t="s">
        <v>86</v>
      </c>
      <c r="B79" s="3" t="s">
        <v>77</v>
      </c>
      <c r="C79" s="4">
        <v>195912.35485115519</v>
      </c>
      <c r="D79" s="7">
        <v>2.562856</v>
      </c>
      <c r="E79" s="2">
        <v>3.4876998225492215E-2</v>
      </c>
      <c r="F79">
        <v>10.92</v>
      </c>
      <c r="G79">
        <v>76.14</v>
      </c>
      <c r="H79">
        <v>25</v>
      </c>
      <c r="I79" s="5">
        <v>973.68493758247246</v>
      </c>
      <c r="J79" s="6">
        <v>0.68999999999999773</v>
      </c>
      <c r="K79" s="6">
        <v>53.3</v>
      </c>
      <c r="L79" s="7">
        <v>0.22772389228081402</v>
      </c>
      <c r="M79" s="4">
        <v>7</v>
      </c>
      <c r="N79" s="4">
        <f t="shared" si="2"/>
        <v>96650.131625636568</v>
      </c>
      <c r="O79" s="4">
        <f t="shared" si="3"/>
        <v>99262.223225518625</v>
      </c>
    </row>
    <row r="80" spans="1:15" ht="15.75" x14ac:dyDescent="0.25">
      <c r="A80" t="s">
        <v>87</v>
      </c>
      <c r="B80" s="3" t="s">
        <v>77</v>
      </c>
      <c r="C80" s="4">
        <v>276417.85140188626</v>
      </c>
      <c r="D80" s="7">
        <v>2.5351849999999998</v>
      </c>
      <c r="E80" s="2">
        <v>4.9247639748096553E-2</v>
      </c>
      <c r="F80">
        <v>16.71</v>
      </c>
      <c r="G80">
        <v>70.22</v>
      </c>
      <c r="H80">
        <v>20.91</v>
      </c>
      <c r="I80" s="5">
        <v>986.70076702152164</v>
      </c>
      <c r="J80" s="6">
        <v>0.51999999999999602</v>
      </c>
      <c r="K80" s="6">
        <v>54.48</v>
      </c>
      <c r="L80" s="7">
        <v>0.23866363460969819</v>
      </c>
      <c r="M80" s="4">
        <v>7</v>
      </c>
      <c r="N80" s="4">
        <f t="shared" si="2"/>
        <v>137283.7372009368</v>
      </c>
      <c r="O80" s="4">
        <f t="shared" si="3"/>
        <v>139134.11420094947</v>
      </c>
    </row>
    <row r="81" spans="1:15" ht="15.75" x14ac:dyDescent="0.25">
      <c r="A81" t="s">
        <v>88</v>
      </c>
      <c r="B81" s="3" t="s">
        <v>77</v>
      </c>
      <c r="C81" s="4">
        <v>364667.75278865924</v>
      </c>
      <c r="D81" s="7">
        <v>2.4744600000000001</v>
      </c>
      <c r="E81" s="2">
        <v>6.4947235870219236E-2</v>
      </c>
      <c r="F81">
        <v>12.46</v>
      </c>
      <c r="G81">
        <v>75.87</v>
      </c>
      <c r="H81">
        <v>16.89</v>
      </c>
      <c r="I81" s="5">
        <v>990.26245200965297</v>
      </c>
      <c r="J81" s="6">
        <v>0.81000000000000227</v>
      </c>
      <c r="K81" s="6">
        <v>47.84</v>
      </c>
      <c r="L81" s="7">
        <v>0.23357356954112152</v>
      </c>
      <c r="M81" s="4">
        <v>4</v>
      </c>
      <c r="N81" s="4">
        <f t="shared" si="2"/>
        <v>181441.79059435739</v>
      </c>
      <c r="O81" s="4">
        <f t="shared" si="3"/>
        <v>183225.96219430186</v>
      </c>
    </row>
    <row r="82" spans="1:15" ht="15.75" x14ac:dyDescent="0.25">
      <c r="A82" t="s">
        <v>89</v>
      </c>
      <c r="B82" s="3" t="s">
        <v>77</v>
      </c>
      <c r="C82" s="4">
        <v>342776.18566998321</v>
      </c>
      <c r="D82" s="7">
        <v>2.6179320000000001</v>
      </c>
      <c r="E82" s="2">
        <v>6.0953724386479766E-2</v>
      </c>
      <c r="F82">
        <v>14.76</v>
      </c>
      <c r="G82">
        <v>78.540000000000006</v>
      </c>
      <c r="H82">
        <v>26.87</v>
      </c>
      <c r="I82" s="5">
        <v>951.22165387311509</v>
      </c>
      <c r="J82" s="6">
        <v>0.87000000000000455</v>
      </c>
      <c r="K82" s="6">
        <v>47.62</v>
      </c>
      <c r="L82" s="7">
        <v>0.23667587136107648</v>
      </c>
      <c r="M82" s="4">
        <v>10</v>
      </c>
      <c r="N82" s="4">
        <f t="shared" si="2"/>
        <v>167103.58333411688</v>
      </c>
      <c r="O82" s="4">
        <f t="shared" si="3"/>
        <v>175672.60233586634</v>
      </c>
    </row>
    <row r="83" spans="1:15" ht="15.75" x14ac:dyDescent="0.25">
      <c r="A83" t="s">
        <v>90</v>
      </c>
      <c r="B83" s="3" t="s">
        <v>77</v>
      </c>
      <c r="C83" s="4">
        <v>238982.08217449483</v>
      </c>
      <c r="D83" s="7">
        <v>2.6982930000000001</v>
      </c>
      <c r="E83" s="2">
        <v>4.2528828318818122E-2</v>
      </c>
      <c r="F83">
        <v>18.04</v>
      </c>
      <c r="G83">
        <v>82.53</v>
      </c>
      <c r="H83">
        <v>36.33</v>
      </c>
      <c r="I83" s="5">
        <v>986.61677698978622</v>
      </c>
      <c r="J83" s="6">
        <v>0.87000000000000455</v>
      </c>
      <c r="K83" s="6">
        <v>47.53</v>
      </c>
      <c r="L83" s="7">
        <v>0.24361280104237415</v>
      </c>
      <c r="M83" s="4">
        <v>5</v>
      </c>
      <c r="N83" s="4">
        <f t="shared" si="2"/>
        <v>118686.06688733335</v>
      </c>
      <c r="O83" s="4">
        <f t="shared" si="3"/>
        <v>120296.01528716148</v>
      </c>
    </row>
    <row r="84" spans="1:15" ht="15.75" x14ac:dyDescent="0.25">
      <c r="A84" t="s">
        <v>91</v>
      </c>
      <c r="B84" s="3" t="s">
        <v>77</v>
      </c>
      <c r="C84" s="4">
        <v>209610.62019174857</v>
      </c>
      <c r="D84" s="7">
        <v>2.7136269999999998</v>
      </c>
      <c r="E84" s="2">
        <v>3.7284956593909457E-2</v>
      </c>
      <c r="F84">
        <v>10.71</v>
      </c>
      <c r="G84">
        <v>77.56</v>
      </c>
      <c r="H84">
        <v>17.670000000000002</v>
      </c>
      <c r="I84" s="5">
        <v>978.12002264017292</v>
      </c>
      <c r="J84" s="6">
        <v>0.84000000000000341</v>
      </c>
      <c r="K84" s="6">
        <v>41.43</v>
      </c>
      <c r="L84" s="7">
        <v>0.20376731732149811</v>
      </c>
      <c r="M84" s="4">
        <v>83</v>
      </c>
      <c r="N84" s="4">
        <f t="shared" si="2"/>
        <v>103646.05899591993</v>
      </c>
      <c r="O84" s="4">
        <f t="shared" si="3"/>
        <v>105964.56119582865</v>
      </c>
    </row>
    <row r="85" spans="1:15" ht="15.75" x14ac:dyDescent="0.25">
      <c r="A85" t="s">
        <v>92</v>
      </c>
      <c r="B85" s="3" t="s">
        <v>77</v>
      </c>
      <c r="C85" s="4">
        <v>203467.06722740954</v>
      </c>
      <c r="D85" s="7">
        <v>2.5656300000000001</v>
      </c>
      <c r="E85" s="2">
        <v>3.6161449533925132E-2</v>
      </c>
      <c r="F85">
        <v>24.13</v>
      </c>
      <c r="G85">
        <v>87.17</v>
      </c>
      <c r="H85">
        <v>23.27</v>
      </c>
      <c r="I85" s="5">
        <v>934.42731006854933</v>
      </c>
      <c r="J85" s="6">
        <v>0.76000000000000512</v>
      </c>
      <c r="K85" s="6">
        <v>41.29</v>
      </c>
      <c r="L85" s="7">
        <v>0.21094004196149718</v>
      </c>
      <c r="M85" s="4">
        <v>5</v>
      </c>
      <c r="N85" s="4">
        <f t="shared" si="2"/>
        <v>98284.998008070732</v>
      </c>
      <c r="O85" s="4">
        <f t="shared" si="3"/>
        <v>105182.06921933881</v>
      </c>
    </row>
    <row r="86" spans="1:15" ht="15.75" x14ac:dyDescent="0.25">
      <c r="A86" t="s">
        <v>93</v>
      </c>
      <c r="B86" s="3" t="s">
        <v>77</v>
      </c>
      <c r="C86" s="4">
        <v>196112.93149348468</v>
      </c>
      <c r="D86" s="7">
        <v>2.594964</v>
      </c>
      <c r="E86" s="2">
        <v>3.4877100094555517E-2</v>
      </c>
      <c r="F86">
        <v>23.2</v>
      </c>
      <c r="G86">
        <v>80.58</v>
      </c>
      <c r="H86">
        <v>41.28</v>
      </c>
      <c r="I86" s="5">
        <v>949.77619551450596</v>
      </c>
      <c r="J86" s="6">
        <v>1.5</v>
      </c>
      <c r="K86" s="6">
        <v>44.01</v>
      </c>
      <c r="L86" s="7">
        <v>0.22992538579349053</v>
      </c>
      <c r="M86" s="4">
        <v>4</v>
      </c>
      <c r="N86" s="4">
        <f t="shared" si="2"/>
        <v>95530.653412212632</v>
      </c>
      <c r="O86" s="4">
        <f t="shared" si="3"/>
        <v>100582.27808127204</v>
      </c>
    </row>
    <row r="87" spans="1:15" ht="15.75" x14ac:dyDescent="0.25">
      <c r="A87" t="s">
        <v>94</v>
      </c>
      <c r="B87" s="3" t="s">
        <v>77</v>
      </c>
      <c r="C87" s="4">
        <v>291442.8829225126</v>
      </c>
      <c r="D87" s="7">
        <v>2.3098529999999999</v>
      </c>
      <c r="E87" s="2">
        <v>5.1935401076023451E-2</v>
      </c>
      <c r="F87">
        <v>14.85</v>
      </c>
      <c r="G87">
        <v>53.25</v>
      </c>
      <c r="H87">
        <v>18.66</v>
      </c>
      <c r="I87" s="5">
        <v>1037.476346581793</v>
      </c>
      <c r="J87" s="6">
        <v>0.90000000000000568</v>
      </c>
      <c r="K87" s="6">
        <v>45.06</v>
      </c>
      <c r="L87" s="7">
        <v>0.21287196227563876</v>
      </c>
      <c r="M87" s="4">
        <v>161</v>
      </c>
      <c r="N87" s="4">
        <f t="shared" si="2"/>
        <v>148401.77061146332</v>
      </c>
      <c r="O87" s="4">
        <f t="shared" si="3"/>
        <v>143041.11231104928</v>
      </c>
    </row>
    <row r="88" spans="1:15" ht="15.75" x14ac:dyDescent="0.25">
      <c r="A88" t="s">
        <v>95</v>
      </c>
      <c r="B88" s="3" t="s">
        <v>77</v>
      </c>
      <c r="C88" s="4">
        <v>145600.55680280973</v>
      </c>
      <c r="D88" s="7">
        <v>3.8929369999999999</v>
      </c>
      <c r="E88" s="2">
        <v>2.5935332473219819E-2</v>
      </c>
      <c r="F88">
        <v>48.01</v>
      </c>
      <c r="G88">
        <v>93.73</v>
      </c>
      <c r="H88">
        <v>51.15</v>
      </c>
      <c r="I88" s="5">
        <v>1000.0938937465571</v>
      </c>
      <c r="J88" s="6">
        <v>3.75</v>
      </c>
      <c r="K88" s="6">
        <v>74.8</v>
      </c>
      <c r="L88" s="7">
        <v>0.36408590466879154</v>
      </c>
      <c r="M88" s="4">
        <v>60</v>
      </c>
      <c r="N88" s="4">
        <f t="shared" si="2"/>
        <v>72803.695986404695</v>
      </c>
      <c r="O88" s="4">
        <f t="shared" si="3"/>
        <v>72796.860816405038</v>
      </c>
    </row>
    <row r="89" spans="1:15" ht="15.75" x14ac:dyDescent="0.25">
      <c r="A89" t="s">
        <v>96</v>
      </c>
      <c r="B89" s="3" t="s">
        <v>77</v>
      </c>
      <c r="C89" s="4">
        <v>343994.24864186143</v>
      </c>
      <c r="D89" s="7">
        <v>2.7998210000000001</v>
      </c>
      <c r="E89" s="2">
        <v>6.1476888420131985E-2</v>
      </c>
      <c r="F89">
        <v>14.97</v>
      </c>
      <c r="G89">
        <v>72.84</v>
      </c>
      <c r="H89">
        <v>20.93</v>
      </c>
      <c r="I89" s="5">
        <v>1075.0305335894989</v>
      </c>
      <c r="J89" s="6">
        <v>0.48999999999999488</v>
      </c>
      <c r="K89" s="6">
        <v>49.33</v>
      </c>
      <c r="L89" s="7">
        <v>0.25806110497123558</v>
      </c>
      <c r="M89" s="4">
        <v>115</v>
      </c>
      <c r="N89" s="4">
        <f t="shared" si="2"/>
        <v>178216.32726987958</v>
      </c>
      <c r="O89" s="4">
        <f t="shared" si="3"/>
        <v>165777.92137198185</v>
      </c>
    </row>
    <row r="90" spans="1:15" ht="15.75" x14ac:dyDescent="0.25">
      <c r="A90" t="s">
        <v>97</v>
      </c>
      <c r="B90" s="3" t="s">
        <v>77</v>
      </c>
      <c r="C90" s="4">
        <v>178890.23450145192</v>
      </c>
      <c r="D90" s="7">
        <v>3.2101839999999999</v>
      </c>
      <c r="E90" s="2">
        <v>3.1883482267318297E-2</v>
      </c>
      <c r="F90">
        <v>30.18</v>
      </c>
      <c r="G90">
        <v>82.76</v>
      </c>
      <c r="H90">
        <v>30.57</v>
      </c>
      <c r="I90" s="5">
        <v>1004.5802257255383</v>
      </c>
      <c r="J90" s="6">
        <v>5.5499999999999972</v>
      </c>
      <c r="K90" s="6">
        <v>55.53</v>
      </c>
      <c r="L90" s="7">
        <v>0.28620891439426044</v>
      </c>
      <c r="M90" s="4">
        <v>37</v>
      </c>
      <c r="N90" s="4">
        <f t="shared" si="2"/>
        <v>89649.488630727632</v>
      </c>
      <c r="O90" s="4">
        <f t="shared" si="3"/>
        <v>89240.745870724291</v>
      </c>
    </row>
    <row r="91" spans="1:15" ht="15.75" x14ac:dyDescent="0.25">
      <c r="A91" t="s">
        <v>98</v>
      </c>
      <c r="B91" s="3" t="s">
        <v>99</v>
      </c>
      <c r="C91" s="4">
        <v>766163.06927921472</v>
      </c>
      <c r="D91" s="7">
        <v>2.822959</v>
      </c>
      <c r="E91" s="2">
        <v>0.14421822463597883</v>
      </c>
      <c r="F91">
        <v>20.69</v>
      </c>
      <c r="G91">
        <v>54.85</v>
      </c>
      <c r="H91">
        <v>19.940000000000001</v>
      </c>
      <c r="I91" s="5">
        <v>1090.725266412109</v>
      </c>
      <c r="J91" s="6">
        <v>0.81999999999999318</v>
      </c>
      <c r="K91" s="6">
        <v>41.16</v>
      </c>
      <c r="L91" s="7">
        <v>0.29178143008535817</v>
      </c>
      <c r="M91" s="4">
        <v>32</v>
      </c>
      <c r="N91" s="4">
        <f t="shared" si="2"/>
        <v>399705.03598915646</v>
      </c>
      <c r="O91" s="4">
        <f t="shared" si="3"/>
        <v>366458.03329005826</v>
      </c>
    </row>
    <row r="92" spans="1:15" ht="15.75" x14ac:dyDescent="0.25">
      <c r="A92" t="s">
        <v>100</v>
      </c>
      <c r="B92" s="3" t="s">
        <v>99</v>
      </c>
      <c r="C92" s="4">
        <v>191848.66086009089</v>
      </c>
      <c r="D92" s="7">
        <v>2.7559939999999998</v>
      </c>
      <c r="E92" s="2">
        <v>3.6089518984418319E-2</v>
      </c>
      <c r="F92">
        <v>12.68</v>
      </c>
      <c r="G92">
        <v>48.55</v>
      </c>
      <c r="H92">
        <v>14.73</v>
      </c>
      <c r="I92" s="5">
        <v>1097.1013905464815</v>
      </c>
      <c r="J92" s="6">
        <v>0.31000000000000227</v>
      </c>
      <c r="K92" s="6">
        <v>36.909999999999997</v>
      </c>
      <c r="L92" s="7">
        <v>0.19449278794886971</v>
      </c>
      <c r="M92" s="4">
        <v>60</v>
      </c>
      <c r="N92" s="4">
        <f t="shared" si="2"/>
        <v>100365.88290527907</v>
      </c>
      <c r="O92" s="4">
        <f t="shared" si="3"/>
        <v>91482.777954811827</v>
      </c>
    </row>
    <row r="93" spans="1:15" ht="15.75" x14ac:dyDescent="0.25">
      <c r="A93" t="s">
        <v>101</v>
      </c>
      <c r="B93" s="3" t="s">
        <v>99</v>
      </c>
      <c r="C93" s="4">
        <v>415879.43051075883</v>
      </c>
      <c r="D93" s="7">
        <v>2.9886159999999999</v>
      </c>
      <c r="E93" s="2">
        <v>7.8531336864668178E-2</v>
      </c>
      <c r="F93">
        <v>19.38</v>
      </c>
      <c r="G93">
        <v>54.85</v>
      </c>
      <c r="H93">
        <v>9.16</v>
      </c>
      <c r="I93" s="5">
        <v>1087.3699203571618</v>
      </c>
      <c r="J93" s="6">
        <v>4.0000000000006253E-2</v>
      </c>
      <c r="K93" s="6">
        <v>43.73</v>
      </c>
      <c r="L93" s="7">
        <v>0.24409306681007259</v>
      </c>
      <c r="M93" s="4">
        <v>73</v>
      </c>
      <c r="N93" s="4">
        <f t="shared" si="2"/>
        <v>216643.33610560457</v>
      </c>
      <c r="O93" s="4">
        <f t="shared" si="3"/>
        <v>199236.09440515426</v>
      </c>
    </row>
    <row r="94" spans="1:15" ht="15.75" x14ac:dyDescent="0.25">
      <c r="A94" t="s">
        <v>102</v>
      </c>
      <c r="B94" s="3" t="s">
        <v>99</v>
      </c>
      <c r="C94" s="4">
        <v>385610.38953900209</v>
      </c>
      <c r="D94" s="7">
        <v>2.4591660000000002</v>
      </c>
      <c r="E94" s="2">
        <v>7.2049722479640088E-2</v>
      </c>
      <c r="F94">
        <v>13.71</v>
      </c>
      <c r="G94">
        <v>45.1</v>
      </c>
      <c r="H94">
        <v>9.99</v>
      </c>
      <c r="I94" s="5">
        <v>1042.1579043301322</v>
      </c>
      <c r="J94" s="6">
        <v>0.75</v>
      </c>
      <c r="K94" s="6">
        <v>33.430000000000007</v>
      </c>
      <c r="L94" s="7">
        <v>0.19198466007490578</v>
      </c>
      <c r="M94" s="4">
        <v>38</v>
      </c>
      <c r="N94" s="4">
        <f t="shared" si="2"/>
        <v>196785.42711990362</v>
      </c>
      <c r="O94" s="4">
        <f t="shared" si="3"/>
        <v>188824.96241909848</v>
      </c>
    </row>
    <row r="95" spans="1:15" ht="15.75" x14ac:dyDescent="0.25">
      <c r="A95" t="s">
        <v>103</v>
      </c>
      <c r="B95" s="3" t="s">
        <v>99</v>
      </c>
      <c r="C95" s="4">
        <v>36334.00587836124</v>
      </c>
      <c r="D95" s="7">
        <v>2.5628839999999999</v>
      </c>
      <c r="E95" s="2">
        <v>7.0163417656914154E-3</v>
      </c>
      <c r="F95">
        <v>23.58</v>
      </c>
      <c r="G95">
        <v>46.67</v>
      </c>
      <c r="H95">
        <v>8.48</v>
      </c>
      <c r="I95" s="5">
        <v>1222.0264926279224</v>
      </c>
      <c r="J95" s="6">
        <v>1.1099999999999994</v>
      </c>
      <c r="K95" s="6">
        <v>31.14</v>
      </c>
      <c r="L95" s="7">
        <v>0.18630981920070577</v>
      </c>
      <c r="M95" s="4">
        <v>37</v>
      </c>
      <c r="N95" s="4">
        <f t="shared" si="2"/>
        <v>19982.262999098748</v>
      </c>
      <c r="O95" s="4">
        <f t="shared" si="3"/>
        <v>16351.742879262492</v>
      </c>
    </row>
    <row r="96" spans="1:15" ht="15.75" x14ac:dyDescent="0.25">
      <c r="A96" t="s">
        <v>104</v>
      </c>
      <c r="B96" s="3" t="s">
        <v>99</v>
      </c>
      <c r="C96" s="4">
        <v>136833.33237578697</v>
      </c>
      <c r="D96" s="7">
        <v>2.7463510000000002</v>
      </c>
      <c r="E96" s="2">
        <v>2.551415642931873E-2</v>
      </c>
      <c r="F96">
        <v>23.45</v>
      </c>
      <c r="G96">
        <v>56.74</v>
      </c>
      <c r="H96">
        <v>8.77</v>
      </c>
      <c r="I96" s="5">
        <v>1054.4868691177921</v>
      </c>
      <c r="J96" s="6">
        <v>0.71999999999999886</v>
      </c>
      <c r="K96" s="6">
        <v>36.119999999999997</v>
      </c>
      <c r="L96" s="7">
        <v>0.18728998019022169</v>
      </c>
      <c r="M96" s="4">
        <v>184</v>
      </c>
      <c r="N96" s="4">
        <f t="shared" si="2"/>
        <v>70231.138692970228</v>
      </c>
      <c r="O96" s="4">
        <f t="shared" si="3"/>
        <v>66602.193682816738</v>
      </c>
    </row>
    <row r="97" spans="1:15" ht="15.75" x14ac:dyDescent="0.25">
      <c r="A97" t="s">
        <v>105</v>
      </c>
      <c r="B97" s="3" t="s">
        <v>99</v>
      </c>
      <c r="C97" s="4">
        <v>588866.68266313942</v>
      </c>
      <c r="D97" s="7">
        <v>2.2740770000000001</v>
      </c>
      <c r="E97" s="2">
        <v>0.10948578035241704</v>
      </c>
      <c r="F97">
        <v>4.04</v>
      </c>
      <c r="G97">
        <v>35.28</v>
      </c>
      <c r="H97">
        <v>7.08</v>
      </c>
      <c r="I97" s="5">
        <v>1035.8719857448455</v>
      </c>
      <c r="J97" s="6">
        <v>0.20000000000000284</v>
      </c>
      <c r="K97" s="6">
        <v>31.909999999999997</v>
      </c>
      <c r="L97" s="7">
        <v>0.19258613544923198</v>
      </c>
      <c r="M97" s="4">
        <v>122</v>
      </c>
      <c r="N97" s="4">
        <f t="shared" si="2"/>
        <v>299621.24543212593</v>
      </c>
      <c r="O97" s="4">
        <f t="shared" si="3"/>
        <v>289245.43723101349</v>
      </c>
    </row>
    <row r="98" spans="1:15" ht="15.75" x14ac:dyDescent="0.25">
      <c r="A98" t="s">
        <v>106</v>
      </c>
      <c r="B98" s="3" t="s">
        <v>99</v>
      </c>
      <c r="C98" s="4">
        <v>484209.11306545505</v>
      </c>
      <c r="D98" s="7">
        <v>2.9286940000000001</v>
      </c>
      <c r="E98" s="2">
        <v>9.1630093179543015E-2</v>
      </c>
      <c r="F98">
        <v>21.81</v>
      </c>
      <c r="G98">
        <v>66.569999999999993</v>
      </c>
      <c r="H98">
        <v>28.74</v>
      </c>
      <c r="I98" s="5">
        <v>1127.7175019346055</v>
      </c>
      <c r="J98" s="6">
        <v>0.15000000000000568</v>
      </c>
      <c r="K98" s="6">
        <v>44.14</v>
      </c>
      <c r="L98" s="7">
        <v>0.28395317262048103</v>
      </c>
      <c r="M98" s="4">
        <v>172</v>
      </c>
      <c r="N98" s="4">
        <f t="shared" si="2"/>
        <v>256637.0257816907</v>
      </c>
      <c r="O98" s="4">
        <f t="shared" si="3"/>
        <v>227572.08728376435</v>
      </c>
    </row>
    <row r="99" spans="1:15" ht="15.75" x14ac:dyDescent="0.25">
      <c r="A99" t="s">
        <v>107</v>
      </c>
      <c r="B99" s="3" t="s">
        <v>99</v>
      </c>
      <c r="C99" s="4">
        <v>556002.59197820909</v>
      </c>
      <c r="D99" s="7">
        <v>2.8196099999999999</v>
      </c>
      <c r="E99" s="2">
        <v>0.1051980866596168</v>
      </c>
      <c r="F99">
        <v>16.27</v>
      </c>
      <c r="G99">
        <v>57.22</v>
      </c>
      <c r="H99">
        <v>12.04</v>
      </c>
      <c r="I99" s="5">
        <v>1125.2026748277035</v>
      </c>
      <c r="J99" s="6">
        <v>0.64000000000000057</v>
      </c>
      <c r="K99" s="6">
        <v>39.03</v>
      </c>
      <c r="L99" s="7">
        <v>0.25921903525092871</v>
      </c>
      <c r="M99" s="4">
        <v>70</v>
      </c>
      <c r="N99" s="4">
        <f t="shared" si="2"/>
        <v>294379.26608846267</v>
      </c>
      <c r="O99" s="4">
        <f t="shared" si="3"/>
        <v>261623.32588974643</v>
      </c>
    </row>
    <row r="100" spans="1:15" ht="15.75" x14ac:dyDescent="0.25">
      <c r="A100" t="s">
        <v>108</v>
      </c>
      <c r="B100" s="3" t="s">
        <v>109</v>
      </c>
      <c r="C100" s="4">
        <v>390975.56199287338</v>
      </c>
      <c r="D100" s="7">
        <v>2.573839</v>
      </c>
      <c r="E100" s="2">
        <v>6.8173268229010417E-2</v>
      </c>
      <c r="F100">
        <v>19.8</v>
      </c>
      <c r="G100">
        <v>48.29</v>
      </c>
      <c r="H100">
        <v>26.11</v>
      </c>
      <c r="I100" s="5">
        <v>999.81953646259433</v>
      </c>
      <c r="J100" s="6">
        <v>1.3299999999999983</v>
      </c>
      <c r="K100" s="6">
        <v>55.78</v>
      </c>
      <c r="L100" s="7">
        <v>0.25251867557503815</v>
      </c>
      <c r="M100" s="4">
        <v>0</v>
      </c>
      <c r="N100" s="4">
        <f t="shared" si="2"/>
        <v>195470.14019643702</v>
      </c>
      <c r="O100" s="4">
        <f t="shared" si="3"/>
        <v>195505.42179643636</v>
      </c>
    </row>
    <row r="101" spans="1:15" ht="15.75" x14ac:dyDescent="0.25">
      <c r="A101" t="s">
        <v>110</v>
      </c>
      <c r="B101" s="3" t="s">
        <v>109</v>
      </c>
      <c r="C101" s="4">
        <v>343794.00347676466</v>
      </c>
      <c r="D101" s="7">
        <v>2.5666910000000001</v>
      </c>
      <c r="E101" s="2">
        <v>5.9650142298942346E-2</v>
      </c>
      <c r="F101">
        <v>43.28</v>
      </c>
      <c r="G101">
        <v>57.15</v>
      </c>
      <c r="H101">
        <v>33.590000000000003</v>
      </c>
      <c r="I101" s="5">
        <v>990.04873475872046</v>
      </c>
      <c r="J101" s="6">
        <v>1.2199999999999989</v>
      </c>
      <c r="K101" s="6">
        <v>57.61</v>
      </c>
      <c r="L101" s="7">
        <v>0.27556162774304072</v>
      </c>
      <c r="M101" s="4">
        <v>12</v>
      </c>
      <c r="N101" s="4">
        <f t="shared" si="2"/>
        <v>171037.42848844043</v>
      </c>
      <c r="O101" s="4">
        <f t="shared" si="3"/>
        <v>172756.57498832422</v>
      </c>
    </row>
    <row r="102" spans="1:15" ht="15.75" x14ac:dyDescent="0.25">
      <c r="A102" t="s">
        <v>111</v>
      </c>
      <c r="B102" s="3" t="s">
        <v>109</v>
      </c>
      <c r="C102" s="4">
        <v>396148.29030030372</v>
      </c>
      <c r="D102" s="7">
        <v>2.6514199999999999</v>
      </c>
      <c r="E102" s="2">
        <v>6.9341276221221299E-2</v>
      </c>
      <c r="F102">
        <v>31.61</v>
      </c>
      <c r="G102">
        <v>55.11</v>
      </c>
      <c r="H102">
        <v>36.130000000000003</v>
      </c>
      <c r="I102" s="5">
        <v>1010.4141796892654</v>
      </c>
      <c r="J102" s="6">
        <v>1.6200000000000045</v>
      </c>
      <c r="K102" s="6">
        <v>62.31</v>
      </c>
      <c r="L102" s="7">
        <v>0.29142901645265451</v>
      </c>
      <c r="M102" s="4">
        <v>40</v>
      </c>
      <c r="N102" s="4">
        <f t="shared" si="2"/>
        <v>199100.19230015262</v>
      </c>
      <c r="O102" s="4">
        <f t="shared" si="3"/>
        <v>197048.09800015111</v>
      </c>
    </row>
    <row r="103" spans="1:15" ht="15.75" x14ac:dyDescent="0.25">
      <c r="A103" t="s">
        <v>112</v>
      </c>
      <c r="B103" s="3" t="s">
        <v>109</v>
      </c>
      <c r="C103" s="4">
        <v>363895.66442130419</v>
      </c>
      <c r="D103" s="7">
        <v>2.4394360000000002</v>
      </c>
      <c r="E103" s="2">
        <v>6.3985376583717196E-2</v>
      </c>
      <c r="F103">
        <v>21.06</v>
      </c>
      <c r="G103">
        <v>74.709999999999994</v>
      </c>
      <c r="H103">
        <v>46.58</v>
      </c>
      <c r="I103" s="5">
        <v>936.47169281017966</v>
      </c>
      <c r="J103" s="6">
        <v>2.9399999999999977</v>
      </c>
      <c r="K103" s="6">
        <v>62.08</v>
      </c>
      <c r="L103" s="7">
        <v>0.28657532572566091</v>
      </c>
      <c r="M103" s="4">
        <v>27</v>
      </c>
      <c r="N103" s="4">
        <f t="shared" si="2"/>
        <v>175978.81246194293</v>
      </c>
      <c r="O103" s="4">
        <f t="shared" si="3"/>
        <v>187916.85195936126</v>
      </c>
    </row>
    <row r="104" spans="1:15" ht="15.75" x14ac:dyDescent="0.25">
      <c r="A104" t="s">
        <v>113</v>
      </c>
      <c r="B104" s="3" t="s">
        <v>109</v>
      </c>
      <c r="C104" s="4">
        <v>426610.88975967001</v>
      </c>
      <c r="D104" s="7">
        <v>2.4746920000000001</v>
      </c>
      <c r="E104" s="2">
        <v>7.553604905439569E-2</v>
      </c>
      <c r="F104">
        <v>31.49</v>
      </c>
      <c r="G104">
        <v>84.75</v>
      </c>
      <c r="H104">
        <v>21.2</v>
      </c>
      <c r="I104" s="5">
        <v>892.87035979351924</v>
      </c>
      <c r="J104" s="6">
        <v>0.93000000000000682</v>
      </c>
      <c r="K104" s="6">
        <v>52.03</v>
      </c>
      <c r="L104" s="7">
        <v>0.25417681327907982</v>
      </c>
      <c r="M104" s="4">
        <v>47</v>
      </c>
      <c r="N104" s="4">
        <f t="shared" si="2"/>
        <v>201233.12548097628</v>
      </c>
      <c r="O104" s="4">
        <f t="shared" si="3"/>
        <v>225377.76427869374</v>
      </c>
    </row>
    <row r="105" spans="1:15" ht="15.75" x14ac:dyDescent="0.25">
      <c r="A105" t="s">
        <v>114</v>
      </c>
      <c r="B105" s="3" t="s">
        <v>109</v>
      </c>
      <c r="C105" s="4">
        <v>652109.5292441065</v>
      </c>
      <c r="D105" s="7">
        <v>2.9090929999999999</v>
      </c>
      <c r="E105" s="2">
        <v>0.114424048086262</v>
      </c>
      <c r="F105">
        <v>54.56</v>
      </c>
      <c r="G105">
        <v>84.15</v>
      </c>
      <c r="H105">
        <v>26.78</v>
      </c>
      <c r="I105" s="5">
        <v>1006.3952490958084</v>
      </c>
      <c r="J105" s="6">
        <v>1.9200000000000017</v>
      </c>
      <c r="K105" s="6">
        <v>56.48</v>
      </c>
      <c r="L105" s="7">
        <v>0.34320936529220192</v>
      </c>
      <c r="M105" s="4">
        <v>32</v>
      </c>
      <c r="N105" s="4">
        <f t="shared" si="2"/>
        <v>327094.04212212359</v>
      </c>
      <c r="O105" s="4">
        <f t="shared" si="3"/>
        <v>325015.48712198291</v>
      </c>
    </row>
    <row r="106" spans="1:15" ht="15.75" x14ac:dyDescent="0.25">
      <c r="A106" t="s">
        <v>115</v>
      </c>
      <c r="B106" s="3" t="s">
        <v>109</v>
      </c>
      <c r="C106" s="4">
        <v>436955.32440509758</v>
      </c>
      <c r="D106" s="7">
        <v>3.4333840000000002</v>
      </c>
      <c r="E106" s="2">
        <v>7.6756916818250351E-2</v>
      </c>
      <c r="F106">
        <v>61.11</v>
      </c>
      <c r="G106">
        <v>92.94</v>
      </c>
      <c r="H106">
        <v>45.2</v>
      </c>
      <c r="I106" s="5">
        <v>1014.3638253664074</v>
      </c>
      <c r="J106" s="6">
        <v>5.0400000000000063</v>
      </c>
      <c r="K106" s="6">
        <v>59.94</v>
      </c>
      <c r="L106" s="7">
        <v>0.3698817217494943</v>
      </c>
      <c r="M106" s="4">
        <v>121</v>
      </c>
      <c r="N106" s="4">
        <f t="shared" si="2"/>
        <v>220035.56100256697</v>
      </c>
      <c r="O106" s="4">
        <f t="shared" si="3"/>
        <v>216919.7634025306</v>
      </c>
    </row>
    <row r="107" spans="1:15" ht="15.75" x14ac:dyDescent="0.25">
      <c r="A107" t="s">
        <v>116</v>
      </c>
      <c r="B107" s="3" t="s">
        <v>109</v>
      </c>
      <c r="C107" s="4">
        <v>190934.82895027197</v>
      </c>
      <c r="D107" s="7">
        <v>3.6074299999999999</v>
      </c>
      <c r="E107" s="2">
        <v>3.3459843494761346E-2</v>
      </c>
      <c r="F107">
        <v>65.73</v>
      </c>
      <c r="G107">
        <v>93.15</v>
      </c>
      <c r="H107">
        <v>50.13</v>
      </c>
      <c r="I107" s="5">
        <v>1044.0787378490568</v>
      </c>
      <c r="J107" s="6">
        <v>4.4000000000000057</v>
      </c>
      <c r="K107" s="6">
        <v>61.86</v>
      </c>
      <c r="L107" s="7">
        <v>0.35766100705520409</v>
      </c>
      <c r="M107" s="4">
        <v>24</v>
      </c>
      <c r="N107" s="4">
        <f t="shared" si="2"/>
        <v>97526.084260138916</v>
      </c>
      <c r="O107" s="4">
        <f t="shared" si="3"/>
        <v>93408.744690133055</v>
      </c>
    </row>
    <row r="108" spans="1:15" ht="15.75" x14ac:dyDescent="0.25">
      <c r="A108" t="s">
        <v>117</v>
      </c>
      <c r="B108" s="3" t="s">
        <v>109</v>
      </c>
      <c r="C108" s="4">
        <v>249650.28122008522</v>
      </c>
      <c r="D108" s="7">
        <v>3.4143699999999999</v>
      </c>
      <c r="E108" s="2">
        <v>4.3985035107866451E-2</v>
      </c>
      <c r="F108">
        <v>73.48</v>
      </c>
      <c r="G108">
        <v>87.3</v>
      </c>
      <c r="H108">
        <v>55.92</v>
      </c>
      <c r="I108" s="5">
        <v>1011.8718356224052</v>
      </c>
      <c r="J108" s="6">
        <v>5.8799999999999955</v>
      </c>
      <c r="K108" s="6">
        <v>62.59</v>
      </c>
      <c r="L108" s="7">
        <v>0.36733690353700921</v>
      </c>
      <c r="M108" s="4">
        <v>7</v>
      </c>
      <c r="N108" s="4">
        <f t="shared" si="2"/>
        <v>125561.72011010186</v>
      </c>
      <c r="O108" s="4">
        <f t="shared" si="3"/>
        <v>124088.56110998336</v>
      </c>
    </row>
    <row r="109" spans="1:15" ht="15.75" x14ac:dyDescent="0.25">
      <c r="A109" t="s">
        <v>118</v>
      </c>
      <c r="B109" s="3" t="s">
        <v>109</v>
      </c>
      <c r="C109" s="4">
        <v>247445.98709446579</v>
      </c>
      <c r="D109" s="7">
        <v>3.4290799999999999</v>
      </c>
      <c r="E109" s="2">
        <v>4.3396893508380871E-2</v>
      </c>
      <c r="F109">
        <v>61.76</v>
      </c>
      <c r="G109">
        <v>84.51</v>
      </c>
      <c r="H109">
        <v>55.87</v>
      </c>
      <c r="I109" s="5">
        <v>1007.947365461967</v>
      </c>
      <c r="J109" s="6">
        <v>5.0400000000000063</v>
      </c>
      <c r="K109" s="6">
        <v>63.33</v>
      </c>
      <c r="L109" s="7">
        <v>0.35547601267461881</v>
      </c>
      <c r="M109" s="4">
        <v>16</v>
      </c>
      <c r="N109" s="4">
        <f t="shared" si="2"/>
        <v>124212.68359722196</v>
      </c>
      <c r="O109" s="4">
        <f t="shared" si="3"/>
        <v>123233.30349724383</v>
      </c>
    </row>
    <row r="110" spans="1:15" ht="15.75" x14ac:dyDescent="0.25">
      <c r="A110" t="s">
        <v>119</v>
      </c>
      <c r="B110" s="3" t="s">
        <v>109</v>
      </c>
      <c r="C110" s="4">
        <v>280870.47753016133</v>
      </c>
      <c r="D110" s="7">
        <v>3.0192139999999998</v>
      </c>
      <c r="E110" s="2">
        <v>4.9305304398790939E-2</v>
      </c>
      <c r="F110">
        <v>57.49</v>
      </c>
      <c r="G110">
        <v>89.43</v>
      </c>
      <c r="H110">
        <v>59.99</v>
      </c>
      <c r="I110" s="5">
        <v>1008.798192126183</v>
      </c>
      <c r="J110" s="6">
        <v>4.25</v>
      </c>
      <c r="K110" s="6">
        <v>56.68</v>
      </c>
      <c r="L110" s="7">
        <v>0.33822804622503033</v>
      </c>
      <c r="M110" s="4">
        <v>28</v>
      </c>
      <c r="N110" s="4">
        <f t="shared" si="2"/>
        <v>141050.3210649277</v>
      </c>
      <c r="O110" s="4">
        <f t="shared" si="3"/>
        <v>139820.15646523362</v>
      </c>
    </row>
    <row r="111" spans="1:15" ht="15.75" x14ac:dyDescent="0.25">
      <c r="A111" t="s">
        <v>120</v>
      </c>
      <c r="B111" s="3" t="s">
        <v>109</v>
      </c>
      <c r="C111" s="4">
        <v>1236413.5446451157</v>
      </c>
      <c r="D111" s="7">
        <v>2.6564610000000002</v>
      </c>
      <c r="E111" s="2">
        <v>0.21544706634910893</v>
      </c>
      <c r="F111">
        <v>33.46</v>
      </c>
      <c r="G111">
        <v>62.97</v>
      </c>
      <c r="H111">
        <v>24.89</v>
      </c>
      <c r="I111" s="5">
        <v>1011.0444005060599</v>
      </c>
      <c r="J111" s="6">
        <v>1.3199999999999932</v>
      </c>
      <c r="K111" s="6">
        <v>48.61</v>
      </c>
      <c r="L111" s="7">
        <v>0.36145760324826937</v>
      </c>
      <c r="M111" s="4">
        <v>1342</v>
      </c>
      <c r="N111" s="4">
        <f t="shared" si="2"/>
        <v>621601.88542268169</v>
      </c>
      <c r="O111" s="4">
        <f t="shared" si="3"/>
        <v>614811.65922243404</v>
      </c>
    </row>
    <row r="112" spans="1:15" ht="15.75" x14ac:dyDescent="0.25">
      <c r="A112" t="s">
        <v>121</v>
      </c>
      <c r="B112" s="3" t="s">
        <v>109</v>
      </c>
      <c r="C112" s="4">
        <v>500737.51146118034</v>
      </c>
      <c r="D112" s="7">
        <v>2.5385040000000001</v>
      </c>
      <c r="E112" s="2">
        <v>8.8336450747727141E-2</v>
      </c>
      <c r="F112">
        <v>33.76</v>
      </c>
      <c r="G112">
        <v>88.32</v>
      </c>
      <c r="H112">
        <v>26.63</v>
      </c>
      <c r="I112" s="5">
        <v>907.05361687514198</v>
      </c>
      <c r="J112" s="6">
        <v>1.480000000000004</v>
      </c>
      <c r="K112" s="6">
        <v>56.24</v>
      </c>
      <c r="L112" s="7">
        <v>0.28559874794328688</v>
      </c>
      <c r="M112" s="4">
        <v>12</v>
      </c>
      <c r="N112" s="4">
        <f t="shared" si="2"/>
        <v>238166.23028153618</v>
      </c>
      <c r="O112" s="4">
        <f t="shared" si="3"/>
        <v>262571.28117964417</v>
      </c>
    </row>
    <row r="113" spans="1:15" ht="15.75" x14ac:dyDescent="0.25">
      <c r="A113" t="s">
        <v>122</v>
      </c>
      <c r="B113" s="3" t="s">
        <v>109</v>
      </c>
      <c r="C113" s="4">
        <v>612624.57130957092</v>
      </c>
      <c r="D113" s="7">
        <v>2.6979470000000001</v>
      </c>
      <c r="E113" s="2">
        <v>0.10783070868190983</v>
      </c>
      <c r="F113">
        <v>42.04</v>
      </c>
      <c r="G113">
        <v>62.03</v>
      </c>
      <c r="H113">
        <v>39.25</v>
      </c>
      <c r="I113" s="5">
        <v>937.54406334481655</v>
      </c>
      <c r="J113" s="6">
        <v>1.5300000000000011</v>
      </c>
      <c r="K113" s="6">
        <v>61.75</v>
      </c>
      <c r="L113" s="7">
        <v>0.31779769423067539</v>
      </c>
      <c r="M113" s="4">
        <v>139</v>
      </c>
      <c r="N113" s="4">
        <f t="shared" si="2"/>
        <v>296438.43500463117</v>
      </c>
      <c r="O113" s="4">
        <f t="shared" si="3"/>
        <v>316186.13630493975</v>
      </c>
    </row>
    <row r="114" spans="1:15" ht="15.75" x14ac:dyDescent="0.25">
      <c r="A114" t="s">
        <v>123</v>
      </c>
      <c r="B114" s="3" t="s">
        <v>109</v>
      </c>
      <c r="C114" s="4">
        <v>658074.8997737671</v>
      </c>
      <c r="D114" s="7">
        <v>2.863639</v>
      </c>
      <c r="E114" s="2">
        <v>0.11560470288613722</v>
      </c>
      <c r="F114">
        <v>43.53</v>
      </c>
      <c r="G114">
        <v>40.450000000000003</v>
      </c>
      <c r="H114">
        <v>27.16</v>
      </c>
      <c r="I114" s="5">
        <v>982.86730374823583</v>
      </c>
      <c r="J114" s="6">
        <v>2.019999999999996</v>
      </c>
      <c r="K114" s="6">
        <v>60.2</v>
      </c>
      <c r="L114" s="7">
        <v>0.31150237914756307</v>
      </c>
      <c r="M114" s="4">
        <v>919</v>
      </c>
      <c r="N114" s="4">
        <f t="shared" si="2"/>
        <v>326194.44638699689</v>
      </c>
      <c r="O114" s="4">
        <f t="shared" si="3"/>
        <v>331880.45338677021</v>
      </c>
    </row>
    <row r="115" spans="1:15" ht="15.75" x14ac:dyDescent="0.25">
      <c r="A115" t="s">
        <v>124</v>
      </c>
      <c r="B115" s="3" t="s">
        <v>109</v>
      </c>
      <c r="C115" s="4">
        <v>108068.4828701864</v>
      </c>
      <c r="D115" s="7">
        <v>3.0649839999999999</v>
      </c>
      <c r="E115" s="2">
        <v>1.892695821169996E-2</v>
      </c>
      <c r="F115">
        <v>58</v>
      </c>
      <c r="G115">
        <v>74.599999999999994</v>
      </c>
      <c r="H115">
        <v>65.44</v>
      </c>
      <c r="I115" s="5">
        <v>1059.169238673652</v>
      </c>
      <c r="J115" s="6">
        <v>2.5600000000000023</v>
      </c>
      <c r="K115" s="6">
        <v>75.95</v>
      </c>
      <c r="L115" s="7">
        <v>0.35771676353860915</v>
      </c>
      <c r="M115" s="4">
        <v>41</v>
      </c>
      <c r="N115" s="4">
        <f t="shared" si="2"/>
        <v>55586.889400095875</v>
      </c>
      <c r="O115" s="4">
        <f t="shared" si="3"/>
        <v>52481.593470090527</v>
      </c>
    </row>
    <row r="116" spans="1:15" ht="15.75" x14ac:dyDescent="0.25">
      <c r="A116" t="s">
        <v>125</v>
      </c>
      <c r="B116" s="3" t="s">
        <v>109</v>
      </c>
      <c r="C116" s="4">
        <v>429898.43159951415</v>
      </c>
      <c r="D116" s="7">
        <v>3.2944960000000001</v>
      </c>
      <c r="E116" s="2">
        <v>7.5857679246754489E-2</v>
      </c>
      <c r="F116">
        <v>78.34</v>
      </c>
      <c r="G116">
        <v>62.03</v>
      </c>
      <c r="H116">
        <v>67.819999999999993</v>
      </c>
      <c r="I116" s="5">
        <v>982.86452866800562</v>
      </c>
      <c r="J116" s="6">
        <v>5.6099999999999994</v>
      </c>
      <c r="K116" s="6">
        <v>75.17</v>
      </c>
      <c r="L116" s="7">
        <v>0.40333631831531258</v>
      </c>
      <c r="M116" s="4">
        <v>8</v>
      </c>
      <c r="N116" s="4">
        <f t="shared" si="2"/>
        <v>213091.67279975917</v>
      </c>
      <c r="O116" s="4">
        <f t="shared" si="3"/>
        <v>216806.75879975499</v>
      </c>
    </row>
    <row r="117" spans="1:15" ht="15.75" x14ac:dyDescent="0.25">
      <c r="A117" t="s">
        <v>126</v>
      </c>
      <c r="B117" s="3" t="s">
        <v>109</v>
      </c>
      <c r="C117" s="4">
        <v>328439.12408249947</v>
      </c>
      <c r="D117" s="7">
        <v>3.602204</v>
      </c>
      <c r="E117" s="2">
        <v>5.8099932794267978E-2</v>
      </c>
      <c r="F117">
        <v>57.14</v>
      </c>
      <c r="G117">
        <v>53.43</v>
      </c>
      <c r="H117">
        <v>50.54</v>
      </c>
      <c r="I117" s="5">
        <v>938.77428628446603</v>
      </c>
      <c r="J117" s="6">
        <v>3.4500000000000028</v>
      </c>
      <c r="K117" s="6">
        <v>69.63</v>
      </c>
      <c r="L117" s="7">
        <v>0.33718590016180439</v>
      </c>
      <c r="M117" s="4">
        <v>42</v>
      </c>
      <c r="N117" s="4">
        <f t="shared" si="2"/>
        <v>159033.57419152604</v>
      </c>
      <c r="O117" s="4">
        <f t="shared" si="3"/>
        <v>169405.54989097343</v>
      </c>
    </row>
    <row r="118" spans="1:15" ht="15.75" x14ac:dyDescent="0.25">
      <c r="A118" t="s">
        <v>127</v>
      </c>
      <c r="B118" s="3" t="s">
        <v>109</v>
      </c>
      <c r="C118" s="4">
        <v>198402.96288607712</v>
      </c>
      <c r="D118" s="7">
        <v>2.986472</v>
      </c>
      <c r="E118" s="2">
        <v>3.4715278641279858E-2</v>
      </c>
      <c r="F118">
        <v>52.8</v>
      </c>
      <c r="G118">
        <v>44.39</v>
      </c>
      <c r="H118">
        <v>42.91</v>
      </c>
      <c r="I118" s="5">
        <v>949.6076826885419</v>
      </c>
      <c r="J118" s="6">
        <v>5.3900000000000006</v>
      </c>
      <c r="K118" s="6">
        <v>66.77000000000001</v>
      </c>
      <c r="L118" s="7">
        <v>0.2970068136264391</v>
      </c>
      <c r="M118" s="4">
        <v>14</v>
      </c>
      <c r="N118" s="4">
        <f t="shared" si="2"/>
        <v>96637.379662443083</v>
      </c>
      <c r="O118" s="4">
        <f t="shared" si="3"/>
        <v>101765.58322363404</v>
      </c>
    </row>
    <row r="119" spans="1:15" ht="15.75" x14ac:dyDescent="0.25">
      <c r="A119" t="s">
        <v>128</v>
      </c>
      <c r="B119" s="3" t="s">
        <v>109</v>
      </c>
      <c r="C119" s="4">
        <v>435911.16131781391</v>
      </c>
      <c r="D119" s="7">
        <v>2.8629509999999998</v>
      </c>
      <c r="E119" s="2">
        <v>7.7420478116113856E-2</v>
      </c>
      <c r="F119">
        <v>42.24</v>
      </c>
      <c r="G119">
        <v>48.67</v>
      </c>
      <c r="H119">
        <v>30.13</v>
      </c>
      <c r="I119" s="5">
        <v>917.12562016887102</v>
      </c>
      <c r="J119" s="6">
        <v>1.5699999999999932</v>
      </c>
      <c r="K119" s="6">
        <v>62.41</v>
      </c>
      <c r="L119" s="7">
        <v>0.28233782576293587</v>
      </c>
      <c r="M119" s="4">
        <v>95</v>
      </c>
      <c r="N119" s="4">
        <f t="shared" si="2"/>
        <v>208533.69750852193</v>
      </c>
      <c r="O119" s="4">
        <f t="shared" si="3"/>
        <v>227377.46380929198</v>
      </c>
    </row>
    <row r="120" spans="1:15" ht="15.75" x14ac:dyDescent="0.25">
      <c r="A120" t="s">
        <v>129</v>
      </c>
      <c r="B120" s="3" t="s">
        <v>109</v>
      </c>
      <c r="C120" s="4">
        <v>526550.09899439861</v>
      </c>
      <c r="D120" s="7">
        <v>2.734496</v>
      </c>
      <c r="E120" s="2">
        <v>9.2581754163464008E-2</v>
      </c>
      <c r="F120">
        <v>26.62</v>
      </c>
      <c r="G120">
        <v>43.22</v>
      </c>
      <c r="H120">
        <v>18.829999999999998</v>
      </c>
      <c r="I120" s="5">
        <v>934.10778802457969</v>
      </c>
      <c r="J120" s="6">
        <v>1.7900000000000063</v>
      </c>
      <c r="K120" s="6">
        <v>55.01</v>
      </c>
      <c r="L120" s="7">
        <v>0.25618548893295046</v>
      </c>
      <c r="M120" s="4">
        <v>235</v>
      </c>
      <c r="N120" s="4">
        <f t="shared" si="2"/>
        <v>254305.65519729472</v>
      </c>
      <c r="O120" s="4">
        <f t="shared" si="3"/>
        <v>272244.44379710389</v>
      </c>
    </row>
    <row r="121" spans="1:15" ht="15.75" x14ac:dyDescent="0.25">
      <c r="A121" t="s">
        <v>130</v>
      </c>
      <c r="B121" s="8" t="s">
        <v>109</v>
      </c>
      <c r="C121" s="4">
        <v>275045.38513647672</v>
      </c>
      <c r="D121" s="7">
        <v>2.9854959999999999</v>
      </c>
      <c r="E121" s="2">
        <v>4.8369919576961247E-2</v>
      </c>
      <c r="F121">
        <v>65.650000000000006</v>
      </c>
      <c r="G121">
        <v>57.88</v>
      </c>
      <c r="H121">
        <v>45.89</v>
      </c>
      <c r="I121" s="5">
        <v>956.39505990300881</v>
      </c>
      <c r="J121" s="6">
        <v>2.7800000000000011</v>
      </c>
      <c r="K121" s="6">
        <v>61.55</v>
      </c>
      <c r="L121" s="7">
        <v>0.30771927041950309</v>
      </c>
      <c r="M121" s="4">
        <v>144</v>
      </c>
      <c r="N121" s="4">
        <f t="shared" si="2"/>
        <v>134457.5300689463</v>
      </c>
      <c r="O121" s="4">
        <f t="shared" si="3"/>
        <v>140587.85506753041</v>
      </c>
    </row>
    <row r="122" spans="1:15" ht="15.75" x14ac:dyDescent="0.25">
      <c r="A122" t="s">
        <v>131</v>
      </c>
      <c r="B122" s="3" t="s">
        <v>109</v>
      </c>
      <c r="C122" s="4">
        <v>215565.67354483786</v>
      </c>
      <c r="D122" s="7">
        <v>3.1796289999999998</v>
      </c>
      <c r="E122" s="2">
        <v>3.771546571320155E-2</v>
      </c>
      <c r="F122">
        <v>70.92</v>
      </c>
      <c r="G122">
        <v>69.650000000000006</v>
      </c>
      <c r="H122">
        <v>47.88</v>
      </c>
      <c r="I122" s="5">
        <v>982.50208103438911</v>
      </c>
      <c r="J122" s="6">
        <v>5.2399999999999949</v>
      </c>
      <c r="K122" s="6">
        <v>59.74</v>
      </c>
      <c r="L122" s="7">
        <v>0.32586202144653764</v>
      </c>
      <c r="M122" s="4">
        <v>0</v>
      </c>
      <c r="N122" s="4">
        <f t="shared" si="2"/>
        <v>106831.52612222107</v>
      </c>
      <c r="O122" s="4">
        <f t="shared" si="3"/>
        <v>108734.14742261679</v>
      </c>
    </row>
    <row r="123" spans="1:15" ht="15.75" x14ac:dyDescent="0.25">
      <c r="A123" t="s">
        <v>132</v>
      </c>
      <c r="B123" s="3" t="s">
        <v>109</v>
      </c>
      <c r="C123" s="4">
        <v>492231.33626851387</v>
      </c>
      <c r="D123" s="7">
        <v>2.8406400000000001</v>
      </c>
      <c r="E123" s="2">
        <v>8.6632438361643929E-2</v>
      </c>
      <c r="F123">
        <v>65.41</v>
      </c>
      <c r="G123">
        <v>48.3</v>
      </c>
      <c r="H123">
        <v>48.4</v>
      </c>
      <c r="I123" s="5">
        <v>937.108548055597</v>
      </c>
      <c r="J123" s="6">
        <v>2.25</v>
      </c>
      <c r="K123" s="6">
        <v>62.85</v>
      </c>
      <c r="L123" s="7">
        <v>0.32437302619868291</v>
      </c>
      <c r="M123" s="4">
        <v>43</v>
      </c>
      <c r="N123" s="4">
        <f t="shared" si="2"/>
        <v>238125.11348476805</v>
      </c>
      <c r="O123" s="4">
        <f t="shared" si="3"/>
        <v>254106.22278374582</v>
      </c>
    </row>
    <row r="124" spans="1:15" ht="15.75" x14ac:dyDescent="0.25">
      <c r="A124" t="s">
        <v>133</v>
      </c>
      <c r="B124" s="3" t="s">
        <v>109</v>
      </c>
      <c r="C124" s="4">
        <v>244683.63436075783</v>
      </c>
      <c r="D124" s="7">
        <v>2.8380610000000002</v>
      </c>
      <c r="E124" s="2">
        <v>4.3497604158340662E-2</v>
      </c>
      <c r="F124">
        <v>66.2</v>
      </c>
      <c r="G124">
        <v>54.17</v>
      </c>
      <c r="H124">
        <v>39.86</v>
      </c>
      <c r="I124" s="5">
        <v>908.3300503948492</v>
      </c>
      <c r="J124" s="6">
        <v>4.4699999999999989</v>
      </c>
      <c r="K124" s="6">
        <v>61.8</v>
      </c>
      <c r="L124" s="7">
        <v>0.29205376050589116</v>
      </c>
      <c r="M124" s="4">
        <v>26</v>
      </c>
      <c r="N124" s="4">
        <f t="shared" si="2"/>
        <v>116464.91542891962</v>
      </c>
      <c r="O124" s="4">
        <f t="shared" si="3"/>
        <v>128218.71893183822</v>
      </c>
    </row>
    <row r="125" spans="1:15" ht="15.75" x14ac:dyDescent="0.25">
      <c r="A125" t="s">
        <v>134</v>
      </c>
      <c r="B125" s="3" t="s">
        <v>109</v>
      </c>
      <c r="C125" s="4">
        <v>257451.46768781537</v>
      </c>
      <c r="D125" s="7">
        <v>3.4248850000000002</v>
      </c>
      <c r="E125" s="2">
        <v>4.5101914638940241E-2</v>
      </c>
      <c r="F125">
        <v>62.17</v>
      </c>
      <c r="G125">
        <v>52.06</v>
      </c>
      <c r="H125">
        <v>44.6</v>
      </c>
      <c r="I125" s="5">
        <v>917.45362147974413</v>
      </c>
      <c r="J125" s="6">
        <v>7.980000000000004</v>
      </c>
      <c r="K125" s="6">
        <v>65.47999999999999</v>
      </c>
      <c r="L125" s="7">
        <v>0.32510646704481105</v>
      </c>
      <c r="M125" s="4">
        <v>8</v>
      </c>
      <c r="N125" s="4">
        <f t="shared" si="2"/>
        <v>123184.09099416998</v>
      </c>
      <c r="O125" s="4">
        <f t="shared" si="3"/>
        <v>134267.37669364538</v>
      </c>
    </row>
    <row r="126" spans="1:15" ht="15.75" x14ac:dyDescent="0.25">
      <c r="A126" t="s">
        <v>135</v>
      </c>
      <c r="B126" s="3" t="s">
        <v>109</v>
      </c>
      <c r="C126" s="4">
        <v>307892.68128867855</v>
      </c>
      <c r="D126" s="7">
        <v>3.748659</v>
      </c>
      <c r="E126" s="2">
        <v>5.3557338739039811E-2</v>
      </c>
      <c r="F126">
        <v>76.08</v>
      </c>
      <c r="G126">
        <v>50.89</v>
      </c>
      <c r="H126">
        <v>51.8</v>
      </c>
      <c r="I126" s="5">
        <v>941.63710226886371</v>
      </c>
      <c r="J126" s="6">
        <v>15.310000000000002</v>
      </c>
      <c r="K126" s="6">
        <v>67.45</v>
      </c>
      <c r="L126" s="7">
        <v>0.38411655114425047</v>
      </c>
      <c r="M126" s="4">
        <v>68</v>
      </c>
      <c r="N126" s="4">
        <f t="shared" si="2"/>
        <v>149318.92879450941</v>
      </c>
      <c r="O126" s="4">
        <f t="shared" si="3"/>
        <v>158573.75249416914</v>
      </c>
    </row>
    <row r="127" spans="1:15" ht="15.75" x14ac:dyDescent="0.25">
      <c r="A127" t="s">
        <v>136</v>
      </c>
      <c r="B127" s="3" t="s">
        <v>109</v>
      </c>
      <c r="C127" s="4">
        <v>337074.14737270074</v>
      </c>
      <c r="D127" s="7">
        <v>3.186985</v>
      </c>
      <c r="E127" s="2">
        <v>5.9551101957477419E-2</v>
      </c>
      <c r="F127">
        <v>66.42</v>
      </c>
      <c r="G127">
        <v>47.29</v>
      </c>
      <c r="H127">
        <v>50.28</v>
      </c>
      <c r="I127" s="5">
        <v>937.69425193289101</v>
      </c>
      <c r="J127" s="6">
        <v>3.9000000000000057</v>
      </c>
      <c r="K127" s="6">
        <v>63.42</v>
      </c>
      <c r="L127" s="7">
        <v>0.32039567126724</v>
      </c>
      <c r="M127" s="4">
        <v>142</v>
      </c>
      <c r="N127" s="4">
        <f t="shared" si="2"/>
        <v>163117.83458678928</v>
      </c>
      <c r="O127" s="4">
        <f t="shared" si="3"/>
        <v>173956.31278591146</v>
      </c>
    </row>
    <row r="128" spans="1:15" ht="15.75" x14ac:dyDescent="0.25">
      <c r="A128" t="s">
        <v>137</v>
      </c>
      <c r="B128" s="3" t="s">
        <v>109</v>
      </c>
      <c r="C128" s="4">
        <v>385371.27671032661</v>
      </c>
      <c r="D128" s="7">
        <v>2.8392200000000001</v>
      </c>
      <c r="E128" s="2">
        <v>6.7270762217666979E-2</v>
      </c>
      <c r="F128">
        <v>42.89</v>
      </c>
      <c r="G128">
        <v>37.17</v>
      </c>
      <c r="H128">
        <v>18.21</v>
      </c>
      <c r="I128" s="5">
        <v>1012.9422113022573</v>
      </c>
      <c r="J128" s="6">
        <v>1.980000000000004</v>
      </c>
      <c r="K128" s="6">
        <v>47.95</v>
      </c>
      <c r="L128" s="7">
        <v>0.24785607543815447</v>
      </c>
      <c r="M128" s="4">
        <v>269</v>
      </c>
      <c r="N128" s="4">
        <f t="shared" si="2"/>
        <v>193924.5106051965</v>
      </c>
      <c r="O128" s="4">
        <f t="shared" si="3"/>
        <v>191446.76610513011</v>
      </c>
    </row>
    <row r="129" spans="1:15" ht="15.75" x14ac:dyDescent="0.25">
      <c r="A129" t="s">
        <v>138</v>
      </c>
      <c r="B129" s="3" t="s">
        <v>109</v>
      </c>
      <c r="C129" s="4">
        <v>229084.27427932824</v>
      </c>
      <c r="D129" s="7">
        <v>3.2759779999999998</v>
      </c>
      <c r="E129" s="2">
        <v>4.0203325917150243E-2</v>
      </c>
      <c r="F129">
        <v>65.28</v>
      </c>
      <c r="G129">
        <v>66.63</v>
      </c>
      <c r="H129">
        <v>41.1</v>
      </c>
      <c r="I129" s="5">
        <v>997.71768501200188</v>
      </c>
      <c r="J129" s="6">
        <v>4.2199999999999989</v>
      </c>
      <c r="K129" s="6">
        <v>60.46</v>
      </c>
      <c r="L129" s="7">
        <v>0.31969531201442214</v>
      </c>
      <c r="M129" s="4">
        <v>3</v>
      </c>
      <c r="N129" s="4">
        <f t="shared" si="2"/>
        <v>114411.27718967594</v>
      </c>
      <c r="O129" s="4">
        <f t="shared" si="3"/>
        <v>114672.9970896523</v>
      </c>
    </row>
    <row r="130" spans="1:15" ht="15.75" x14ac:dyDescent="0.25">
      <c r="A130" t="s">
        <v>139</v>
      </c>
      <c r="B130" s="3" t="s">
        <v>109</v>
      </c>
      <c r="C130" s="4">
        <v>280286.46431168332</v>
      </c>
      <c r="D130" s="7">
        <v>3.3157299999999998</v>
      </c>
      <c r="E130" s="2">
        <v>4.9285804746916045E-2</v>
      </c>
      <c r="F130">
        <v>60.73</v>
      </c>
      <c r="G130">
        <v>57.81</v>
      </c>
      <c r="H130">
        <v>51.27</v>
      </c>
      <c r="I130" s="5">
        <v>980.92715683041524</v>
      </c>
      <c r="J130" s="6">
        <v>5.5300000000000011</v>
      </c>
      <c r="K130" s="6">
        <v>62.69</v>
      </c>
      <c r="L130" s="7">
        <v>0.33126096676047301</v>
      </c>
      <c r="M130" s="4">
        <v>47</v>
      </c>
      <c r="N130" s="4">
        <f t="shared" si="2"/>
        <v>138793.89940578543</v>
      </c>
      <c r="O130" s="4">
        <f t="shared" si="3"/>
        <v>141492.56490589789</v>
      </c>
    </row>
    <row r="131" spans="1:15" ht="15.75" x14ac:dyDescent="0.25">
      <c r="A131" t="s">
        <v>140</v>
      </c>
      <c r="B131" s="8" t="s">
        <v>109</v>
      </c>
      <c r="C131" s="4">
        <v>601950.44480623526</v>
      </c>
      <c r="D131" s="7">
        <v>3.2372890000000001</v>
      </c>
      <c r="E131" s="2">
        <v>0.10588893528400807</v>
      </c>
      <c r="F131">
        <v>68.540000000000006</v>
      </c>
      <c r="G131">
        <v>43.46</v>
      </c>
      <c r="H131">
        <v>50.82</v>
      </c>
      <c r="I131" s="5">
        <v>965.7952153074898</v>
      </c>
      <c r="J131" s="6">
        <v>8.6599999999999966</v>
      </c>
      <c r="K131" s="6">
        <v>65.63</v>
      </c>
      <c r="L131" s="7">
        <v>0.37848605114775635</v>
      </c>
      <c r="M131" s="4">
        <v>257</v>
      </c>
      <c r="N131" s="4">
        <f t="shared" ref="N131:N194" si="4">C131*I131/(1000+I131)</f>
        <v>295738.26150306338</v>
      </c>
      <c r="O131" s="4">
        <f t="shared" ref="O131:O194" si="5">C131-N131</f>
        <v>306212.18330317189</v>
      </c>
    </row>
    <row r="132" spans="1:15" ht="15.75" x14ac:dyDescent="0.25">
      <c r="A132" t="s">
        <v>141</v>
      </c>
      <c r="B132" s="3" t="s">
        <v>109</v>
      </c>
      <c r="C132" s="4">
        <v>159649.09295813198</v>
      </c>
      <c r="D132" s="7">
        <v>3.552098</v>
      </c>
      <c r="E132" s="2">
        <v>2.7973861487179348E-2</v>
      </c>
      <c r="F132">
        <v>81.489999999999995</v>
      </c>
      <c r="G132">
        <v>69.349999999999994</v>
      </c>
      <c r="H132">
        <v>70.56</v>
      </c>
      <c r="I132" s="5">
        <v>936.27440395702968</v>
      </c>
      <c r="J132" s="6">
        <v>9.4399999999999977</v>
      </c>
      <c r="K132" s="6">
        <v>68.010000000000005</v>
      </c>
      <c r="L132" s="7">
        <v>0.37269648581488857</v>
      </c>
      <c r="M132" s="4">
        <v>4</v>
      </c>
      <c r="N132" s="4">
        <f t="shared" si="4"/>
        <v>77197.404999096732</v>
      </c>
      <c r="O132" s="4">
        <f t="shared" si="5"/>
        <v>82451.687959035247</v>
      </c>
    </row>
    <row r="133" spans="1:15" ht="15.75" x14ac:dyDescent="0.25">
      <c r="A133" t="s">
        <v>142</v>
      </c>
      <c r="B133" s="3" t="s">
        <v>69</v>
      </c>
      <c r="C133" s="4">
        <v>615947.41994450067</v>
      </c>
      <c r="D133" s="7">
        <v>3.6099679999999998</v>
      </c>
      <c r="E133" s="2">
        <v>8.4896376313439548E-2</v>
      </c>
      <c r="F133">
        <v>41.82</v>
      </c>
      <c r="G133">
        <v>88.13</v>
      </c>
      <c r="H133">
        <v>10.19</v>
      </c>
      <c r="I133" s="5">
        <v>1051.0326403377537</v>
      </c>
      <c r="J133" s="6">
        <v>3.2800000000000011</v>
      </c>
      <c r="K133" s="6">
        <v>60.02</v>
      </c>
      <c r="L133" s="7">
        <v>0.34475105854748778</v>
      </c>
      <c r="M133" s="4">
        <v>192</v>
      </c>
      <c r="N133" s="4">
        <f t="shared" si="4"/>
        <v>315636.53857155988</v>
      </c>
      <c r="O133" s="4">
        <f t="shared" si="5"/>
        <v>300310.88137294078</v>
      </c>
    </row>
    <row r="134" spans="1:15" ht="15.75" x14ac:dyDescent="0.25">
      <c r="A134" t="s">
        <v>143</v>
      </c>
      <c r="B134" s="3" t="s">
        <v>69</v>
      </c>
      <c r="C134" s="4">
        <v>750595.20594520366</v>
      </c>
      <c r="D134" s="7">
        <v>3.7449270000000001</v>
      </c>
      <c r="E134" s="2">
        <v>0.10360822703901966</v>
      </c>
      <c r="F134">
        <v>39.340000000000003</v>
      </c>
      <c r="G134">
        <v>92.91</v>
      </c>
      <c r="H134">
        <v>15.43</v>
      </c>
      <c r="I134" s="5">
        <v>1044.6664343230475</v>
      </c>
      <c r="J134" s="6">
        <v>2.6200000000000045</v>
      </c>
      <c r="K134" s="6">
        <v>61.97</v>
      </c>
      <c r="L134" s="7">
        <v>0.36774149630656994</v>
      </c>
      <c r="M134" s="4">
        <v>58</v>
      </c>
      <c r="N134" s="4">
        <f t="shared" si="4"/>
        <v>383496.10687200335</v>
      </c>
      <c r="O134" s="4">
        <f t="shared" si="5"/>
        <v>367099.09907320031</v>
      </c>
    </row>
    <row r="135" spans="1:15" ht="15.75" x14ac:dyDescent="0.25">
      <c r="A135" t="s">
        <v>144</v>
      </c>
      <c r="B135" s="3" t="s">
        <v>69</v>
      </c>
      <c r="C135" s="4">
        <v>632376.80592825764</v>
      </c>
      <c r="D135" s="7">
        <v>3.53877</v>
      </c>
      <c r="E135" s="2">
        <v>8.725215682521506E-2</v>
      </c>
      <c r="F135">
        <v>32.299999999999997</v>
      </c>
      <c r="G135">
        <v>95.46</v>
      </c>
      <c r="H135">
        <v>16.38</v>
      </c>
      <c r="I135" s="5">
        <v>1032.4429406141971</v>
      </c>
      <c r="J135" s="6">
        <v>3.5799999999999983</v>
      </c>
      <c r="K135" s="6">
        <v>57.37</v>
      </c>
      <c r="L135" s="7">
        <v>0.33971275718515193</v>
      </c>
      <c r="M135" s="4">
        <v>44</v>
      </c>
      <c r="N135" s="4">
        <f t="shared" si="4"/>
        <v>321235.57126355625</v>
      </c>
      <c r="O135" s="4">
        <f t="shared" si="5"/>
        <v>311141.23466470139</v>
      </c>
    </row>
    <row r="136" spans="1:15" ht="15.75" x14ac:dyDescent="0.25">
      <c r="A136" t="s">
        <v>145</v>
      </c>
      <c r="B136" s="3" t="s">
        <v>69</v>
      </c>
      <c r="C136" s="4">
        <v>756351.35981568357</v>
      </c>
      <c r="D136" s="7">
        <v>3.7980659999999999</v>
      </c>
      <c r="E136" s="2">
        <v>0.10432716224083874</v>
      </c>
      <c r="F136">
        <v>42.47</v>
      </c>
      <c r="G136">
        <v>92.74</v>
      </c>
      <c r="H136">
        <v>12.39</v>
      </c>
      <c r="I136" s="5">
        <v>1048.4632225240107</v>
      </c>
      <c r="J136" s="6">
        <v>4.3700000000000045</v>
      </c>
      <c r="K136" s="6">
        <v>64.33</v>
      </c>
      <c r="L136" s="7">
        <v>0.38064377914744452</v>
      </c>
      <c r="M136" s="4">
        <v>158</v>
      </c>
      <c r="N136" s="4">
        <f t="shared" si="4"/>
        <v>387122.68560802733</v>
      </c>
      <c r="O136" s="4">
        <f t="shared" si="5"/>
        <v>369228.67420765624</v>
      </c>
    </row>
    <row r="137" spans="1:15" ht="15.75" x14ac:dyDescent="0.25">
      <c r="A137" t="s">
        <v>146</v>
      </c>
      <c r="B137" s="3" t="s">
        <v>69</v>
      </c>
      <c r="C137" s="4">
        <v>376896.79274558712</v>
      </c>
      <c r="D137" s="7">
        <v>3.8914279999999999</v>
      </c>
      <c r="E137" s="2">
        <v>5.1974178206164914E-2</v>
      </c>
      <c r="F137">
        <v>42.12</v>
      </c>
      <c r="G137">
        <v>92.53</v>
      </c>
      <c r="H137">
        <v>25.37</v>
      </c>
      <c r="I137" s="5">
        <v>1057.8013387862595</v>
      </c>
      <c r="J137" s="6">
        <v>5.1899999999999977</v>
      </c>
      <c r="K137" s="6">
        <v>70.92</v>
      </c>
      <c r="L137" s="7">
        <v>0.36971854593869724</v>
      </c>
      <c r="M137" s="4">
        <v>31</v>
      </c>
      <c r="N137" s="4">
        <f t="shared" si="4"/>
        <v>193741.70112343383</v>
      </c>
      <c r="O137" s="4">
        <f t="shared" si="5"/>
        <v>183155.0916221533</v>
      </c>
    </row>
    <row r="138" spans="1:15" ht="15.75" x14ac:dyDescent="0.25">
      <c r="A138" t="s">
        <v>147</v>
      </c>
      <c r="B138" s="3" t="s">
        <v>69</v>
      </c>
      <c r="C138" s="4">
        <v>302580.35318042879</v>
      </c>
      <c r="D138" s="7">
        <v>3.7770760000000001</v>
      </c>
      <c r="E138" s="2">
        <v>4.1766771940882554E-2</v>
      </c>
      <c r="F138">
        <v>46.77</v>
      </c>
      <c r="G138">
        <v>95.34</v>
      </c>
      <c r="H138">
        <v>15.07</v>
      </c>
      <c r="I138" s="5">
        <v>1042.7504972109869</v>
      </c>
      <c r="J138" s="6">
        <v>5.769999999999996</v>
      </c>
      <c r="K138" s="6">
        <v>61.56</v>
      </c>
      <c r="L138" s="7">
        <v>0.3362676698420719</v>
      </c>
      <c r="M138" s="4">
        <v>32</v>
      </c>
      <c r="N138" s="4">
        <f t="shared" si="4"/>
        <v>154456.3636900096</v>
      </c>
      <c r="O138" s="4">
        <f t="shared" si="5"/>
        <v>148123.98949041919</v>
      </c>
    </row>
    <row r="139" spans="1:15" ht="15.75" x14ac:dyDescent="0.25">
      <c r="A139" t="s">
        <v>148</v>
      </c>
      <c r="B139" s="3" t="s">
        <v>69</v>
      </c>
      <c r="C139" s="4">
        <v>637660.64110218687</v>
      </c>
      <c r="D139" s="7">
        <v>3.4183439999999998</v>
      </c>
      <c r="E139" s="2">
        <v>8.797657968316358E-2</v>
      </c>
      <c r="F139">
        <v>26.85</v>
      </c>
      <c r="G139">
        <v>79.41</v>
      </c>
      <c r="H139">
        <v>8.35</v>
      </c>
      <c r="I139" s="5">
        <v>1043.3627699259764</v>
      </c>
      <c r="J139" s="6">
        <v>1.5900000000000034</v>
      </c>
      <c r="K139" s="6">
        <v>55</v>
      </c>
      <c r="L139" s="7">
        <v>0.30844907014030332</v>
      </c>
      <c r="M139" s="4">
        <v>267</v>
      </c>
      <c r="N139" s="4">
        <f t="shared" si="4"/>
        <v>325596.30750111665</v>
      </c>
      <c r="O139" s="4">
        <f t="shared" si="5"/>
        <v>312064.33360107022</v>
      </c>
    </row>
    <row r="140" spans="1:15" ht="15.75" x14ac:dyDescent="0.25">
      <c r="A140" t="s">
        <v>149</v>
      </c>
      <c r="B140" s="3" t="s">
        <v>69</v>
      </c>
      <c r="C140" s="4">
        <v>252221.82016967254</v>
      </c>
      <c r="D140" s="7">
        <v>3.4872040000000002</v>
      </c>
      <c r="E140" s="2">
        <v>3.4938958917473104E-2</v>
      </c>
      <c r="F140">
        <v>32.729999999999997</v>
      </c>
      <c r="G140">
        <v>90.09</v>
      </c>
      <c r="H140">
        <v>14.03</v>
      </c>
      <c r="I140" s="5">
        <v>1056.8389712976873</v>
      </c>
      <c r="J140" s="6">
        <v>3.0999999999999943</v>
      </c>
      <c r="K140" s="6">
        <v>51.81</v>
      </c>
      <c r="L140" s="7">
        <v>0.2846328893470752</v>
      </c>
      <c r="M140" s="4">
        <v>25</v>
      </c>
      <c r="N140" s="4">
        <f t="shared" si="4"/>
        <v>129595.87633579895</v>
      </c>
      <c r="O140" s="4">
        <f t="shared" si="5"/>
        <v>122625.94383387359</v>
      </c>
    </row>
    <row r="141" spans="1:15" ht="15.75" x14ac:dyDescent="0.25">
      <c r="A141" t="s">
        <v>150</v>
      </c>
      <c r="B141" s="3" t="s">
        <v>69</v>
      </c>
      <c r="C141" s="4">
        <v>835364.15960219933</v>
      </c>
      <c r="D141" s="7">
        <v>3.03233</v>
      </c>
      <c r="E141" s="2">
        <v>0.11490322888909825</v>
      </c>
      <c r="F141">
        <v>25.18</v>
      </c>
      <c r="G141">
        <v>74.349999999999994</v>
      </c>
      <c r="H141">
        <v>10.29</v>
      </c>
      <c r="I141" s="5">
        <v>1086.888468803694</v>
      </c>
      <c r="J141" s="6">
        <v>1.7800000000000011</v>
      </c>
      <c r="K141" s="6">
        <v>47.79</v>
      </c>
      <c r="L141" s="7">
        <v>0.31213103589905355</v>
      </c>
      <c r="M141" s="4">
        <v>205</v>
      </c>
      <c r="N141" s="4">
        <f t="shared" si="4"/>
        <v>435072.44680114544</v>
      </c>
      <c r="O141" s="4">
        <f t="shared" si="5"/>
        <v>400291.71280105389</v>
      </c>
    </row>
    <row r="142" spans="1:15" ht="15.75" x14ac:dyDescent="0.25">
      <c r="A142" t="s">
        <v>151</v>
      </c>
      <c r="B142" s="3" t="s">
        <v>69</v>
      </c>
      <c r="C142" s="4">
        <v>279062.95513108681</v>
      </c>
      <c r="D142" s="7">
        <v>3.050246</v>
      </c>
      <c r="E142" s="2">
        <v>3.83910140337873E-2</v>
      </c>
      <c r="F142">
        <v>28.83</v>
      </c>
      <c r="G142">
        <v>71.77</v>
      </c>
      <c r="H142">
        <v>10.38</v>
      </c>
      <c r="I142" s="5">
        <v>1107.8502853711736</v>
      </c>
      <c r="J142" s="6">
        <v>1.0100000000000051</v>
      </c>
      <c r="K142" s="6">
        <v>46.66</v>
      </c>
      <c r="L142" s="7">
        <v>0.25339144055291263</v>
      </c>
      <c r="M142" s="4">
        <v>235</v>
      </c>
      <c r="N142" s="4">
        <f t="shared" si="4"/>
        <v>146670.74631633871</v>
      </c>
      <c r="O142" s="4">
        <f t="shared" si="5"/>
        <v>132392.2088147481</v>
      </c>
    </row>
    <row r="143" spans="1:15" ht="15.75" x14ac:dyDescent="0.25">
      <c r="A143" t="s">
        <v>152</v>
      </c>
      <c r="B143" s="3" t="s">
        <v>69</v>
      </c>
      <c r="C143" s="4">
        <v>637890.58917120716</v>
      </c>
      <c r="D143" s="7">
        <v>3.6013730000000002</v>
      </c>
      <c r="E143" s="2">
        <v>8.8221614219030242E-2</v>
      </c>
      <c r="F143">
        <v>47.59</v>
      </c>
      <c r="G143">
        <v>96.22</v>
      </c>
      <c r="H143">
        <v>15.57</v>
      </c>
      <c r="I143" s="5">
        <v>985.66638569430756</v>
      </c>
      <c r="J143" s="6">
        <v>2.5300000000000011</v>
      </c>
      <c r="K143" s="6">
        <v>58.97</v>
      </c>
      <c r="L143" s="7">
        <v>0.34329574423665077</v>
      </c>
      <c r="M143" s="4">
        <v>75</v>
      </c>
      <c r="N143" s="4">
        <f t="shared" si="4"/>
        <v>316642.97488570743</v>
      </c>
      <c r="O143" s="4">
        <f t="shared" si="5"/>
        <v>321247.61428549973</v>
      </c>
    </row>
    <row r="144" spans="1:15" ht="15.75" x14ac:dyDescent="0.25">
      <c r="A144" t="s">
        <v>153</v>
      </c>
      <c r="B144" s="3" t="s">
        <v>69</v>
      </c>
      <c r="C144" s="4">
        <v>646716.54982859048</v>
      </c>
      <c r="D144" s="7">
        <v>3.7499720000000001</v>
      </c>
      <c r="E144" s="2">
        <v>8.9359615079152105E-2</v>
      </c>
      <c r="F144">
        <v>58.32</v>
      </c>
      <c r="G144">
        <v>92.17</v>
      </c>
      <c r="H144">
        <v>18.98</v>
      </c>
      <c r="I144" s="5">
        <v>1024.5603042957666</v>
      </c>
      <c r="J144" s="6">
        <v>2.7600000000000051</v>
      </c>
      <c r="K144" s="6">
        <v>58.38</v>
      </c>
      <c r="L144" s="7">
        <v>0.36107008800840878</v>
      </c>
      <c r="M144" s="4">
        <v>60</v>
      </c>
      <c r="N144" s="4">
        <f t="shared" si="4"/>
        <v>327280.9921638621</v>
      </c>
      <c r="O144" s="4">
        <f t="shared" si="5"/>
        <v>319435.55766472837</v>
      </c>
    </row>
    <row r="145" spans="1:15" ht="15.75" x14ac:dyDescent="0.25">
      <c r="A145" t="s">
        <v>154</v>
      </c>
      <c r="B145" s="3" t="s">
        <v>69</v>
      </c>
      <c r="C145" s="4">
        <v>287008.357478772</v>
      </c>
      <c r="D145" s="7">
        <v>3.5976370000000002</v>
      </c>
      <c r="E145" s="2">
        <v>3.9697255489125102E-2</v>
      </c>
      <c r="F145">
        <v>67.37</v>
      </c>
      <c r="G145">
        <v>93.68</v>
      </c>
      <c r="H145">
        <v>23.52</v>
      </c>
      <c r="I145" s="5">
        <v>1022.458102683137</v>
      </c>
      <c r="J145" s="6">
        <v>3.3700000000000045</v>
      </c>
      <c r="K145" s="6">
        <v>53.97</v>
      </c>
      <c r="L145" s="7">
        <v>0.32260301701936656</v>
      </c>
      <c r="M145" s="4">
        <v>19</v>
      </c>
      <c r="N145" s="4">
        <f t="shared" si="4"/>
        <v>145097.70078926816</v>
      </c>
      <c r="O145" s="4">
        <f t="shared" si="5"/>
        <v>141910.65668950384</v>
      </c>
    </row>
    <row r="146" spans="1:15" ht="15.75" x14ac:dyDescent="0.25">
      <c r="A146" t="s">
        <v>155</v>
      </c>
      <c r="B146" s="3" t="s">
        <v>69</v>
      </c>
      <c r="C146" s="4">
        <v>447708.84047177079</v>
      </c>
      <c r="D146" s="7">
        <v>3.5329630000000001</v>
      </c>
      <c r="E146" s="2">
        <v>6.1866832928198064E-2</v>
      </c>
      <c r="F146">
        <v>52.84</v>
      </c>
      <c r="G146">
        <v>92.41</v>
      </c>
      <c r="H146">
        <v>26.81</v>
      </c>
      <c r="I146" s="5">
        <v>1073.1186954192501</v>
      </c>
      <c r="J146" s="6">
        <v>3.0999999999999943</v>
      </c>
      <c r="K146" s="6">
        <v>56.56</v>
      </c>
      <c r="L146" s="7">
        <v>0.3440550187057283</v>
      </c>
      <c r="M146" s="4">
        <v>56</v>
      </c>
      <c r="N146" s="4">
        <f t="shared" si="4"/>
        <v>231749.74393715107</v>
      </c>
      <c r="O146" s="4">
        <f t="shared" si="5"/>
        <v>215959.09653461972</v>
      </c>
    </row>
    <row r="147" spans="1:15" ht="15.75" x14ac:dyDescent="0.25">
      <c r="A147" t="s">
        <v>156</v>
      </c>
      <c r="B147" s="3" t="s">
        <v>69</v>
      </c>
      <c r="C147" s="4">
        <v>785985.24505915353</v>
      </c>
      <c r="D147" s="7">
        <v>3.4751919999999998</v>
      </c>
      <c r="E147" s="2">
        <v>0.10833734025872685</v>
      </c>
      <c r="F147">
        <v>49.66</v>
      </c>
      <c r="G147">
        <v>90.16</v>
      </c>
      <c r="H147">
        <v>19.38</v>
      </c>
      <c r="I147" s="5">
        <v>1067.6830437366236</v>
      </c>
      <c r="J147" s="6">
        <v>2.9099999999999966</v>
      </c>
      <c r="K147" s="6">
        <v>55.68</v>
      </c>
      <c r="L147" s="7">
        <v>0.36620655169564342</v>
      </c>
      <c r="M147" s="4">
        <v>794</v>
      </c>
      <c r="N147" s="4">
        <f t="shared" si="4"/>
        <v>405856.74933054496</v>
      </c>
      <c r="O147" s="4">
        <f t="shared" si="5"/>
        <v>380128.49572860857</v>
      </c>
    </row>
    <row r="148" spans="1:15" ht="15.75" x14ac:dyDescent="0.25">
      <c r="A148" t="s">
        <v>157</v>
      </c>
      <c r="B148" s="3" t="s">
        <v>69</v>
      </c>
      <c r="C148" s="4">
        <v>436999.39176466188</v>
      </c>
      <c r="D148" s="7">
        <v>3.7152919999999998</v>
      </c>
      <c r="E148" s="2">
        <v>6.0290722563656605E-2</v>
      </c>
      <c r="F148">
        <v>60.95</v>
      </c>
      <c r="G148">
        <v>92.53</v>
      </c>
      <c r="H148">
        <v>24.41</v>
      </c>
      <c r="I148" s="5">
        <v>1053.5956078891663</v>
      </c>
      <c r="J148" s="6">
        <v>4.5799999999999983</v>
      </c>
      <c r="K148" s="6">
        <v>57.38</v>
      </c>
      <c r="L148" s="7">
        <v>0.35328760701333506</v>
      </c>
      <c r="M148" s="4">
        <v>194</v>
      </c>
      <c r="N148" s="4">
        <f t="shared" si="4"/>
        <v>224202.19348186979</v>
      </c>
      <c r="O148" s="4">
        <f t="shared" si="5"/>
        <v>212797.19828279209</v>
      </c>
    </row>
    <row r="149" spans="1:15" ht="15.75" x14ac:dyDescent="0.25">
      <c r="A149" t="s">
        <v>158</v>
      </c>
      <c r="B149" s="3" t="s">
        <v>69</v>
      </c>
      <c r="C149" s="4">
        <v>351083.79649532575</v>
      </c>
      <c r="D149" s="7">
        <v>3.7033510000000001</v>
      </c>
      <c r="E149" s="2">
        <v>4.8669413573139184E-2</v>
      </c>
      <c r="F149">
        <v>67.5</v>
      </c>
      <c r="G149">
        <v>94.7</v>
      </c>
      <c r="H149">
        <v>31.61</v>
      </c>
      <c r="I149" s="5">
        <v>1059.4111441008627</v>
      </c>
      <c r="J149" s="6">
        <v>4.9200000000000017</v>
      </c>
      <c r="K149" s="6">
        <v>52.72</v>
      </c>
      <c r="L149" s="7">
        <v>0.34743783124665273</v>
      </c>
      <c r="M149" s="4">
        <v>13</v>
      </c>
      <c r="N149" s="4">
        <f t="shared" si="4"/>
        <v>180606.03759759545</v>
      </c>
      <c r="O149" s="4">
        <f t="shared" si="5"/>
        <v>170477.75889773029</v>
      </c>
    </row>
    <row r="150" spans="1:15" ht="15.75" x14ac:dyDescent="0.25">
      <c r="A150" t="s">
        <v>159</v>
      </c>
      <c r="B150" s="3" t="s">
        <v>69</v>
      </c>
      <c r="C150" s="4">
        <v>595958.00029067788</v>
      </c>
      <c r="D150" s="7">
        <v>4.1527560000000001</v>
      </c>
      <c r="E150" s="2">
        <v>8.2341377962295598E-2</v>
      </c>
      <c r="F150">
        <v>63.61</v>
      </c>
      <c r="G150">
        <v>95.35</v>
      </c>
      <c r="H150">
        <v>32.69</v>
      </c>
      <c r="I150" s="5">
        <v>1069.4391083858009</v>
      </c>
      <c r="J150" s="6">
        <v>6.3599999999999994</v>
      </c>
      <c r="K150" s="6">
        <v>72.210000000000008</v>
      </c>
      <c r="L150" s="7">
        <v>0.42879587924321627</v>
      </c>
      <c r="M150" s="4">
        <v>17</v>
      </c>
      <c r="N150" s="4">
        <f t="shared" si="4"/>
        <v>307977.55289518257</v>
      </c>
      <c r="O150" s="4">
        <f t="shared" si="5"/>
        <v>287980.44739549531</v>
      </c>
    </row>
    <row r="151" spans="1:15" ht="15.75" x14ac:dyDescent="0.25">
      <c r="A151" t="s">
        <v>160</v>
      </c>
      <c r="B151" s="3" t="s">
        <v>69</v>
      </c>
      <c r="C151" s="4">
        <v>730197.36236886948</v>
      </c>
      <c r="D151" s="7">
        <v>3.5647180000000001</v>
      </c>
      <c r="E151" s="2">
        <v>0.10075384345706521</v>
      </c>
      <c r="F151">
        <v>38.369999999999997</v>
      </c>
      <c r="G151">
        <v>89.92</v>
      </c>
      <c r="H151">
        <v>15.11</v>
      </c>
      <c r="I151" s="5">
        <v>1087.6116650023605</v>
      </c>
      <c r="J151" s="6">
        <v>4.3700000000000045</v>
      </c>
      <c r="K151" s="6">
        <v>66.240000000000009</v>
      </c>
      <c r="L151" s="7">
        <v>0.38203759823672157</v>
      </c>
      <c r="M151" s="4">
        <v>11</v>
      </c>
      <c r="N151" s="4">
        <f t="shared" si="4"/>
        <v>380420.9290358799</v>
      </c>
      <c r="O151" s="4">
        <f t="shared" si="5"/>
        <v>349776.43333298957</v>
      </c>
    </row>
    <row r="152" spans="1:15" ht="15.75" x14ac:dyDescent="0.25">
      <c r="A152" t="s">
        <v>161</v>
      </c>
      <c r="B152" s="3" t="s">
        <v>69</v>
      </c>
      <c r="C152" s="4">
        <v>354259.05177753069</v>
      </c>
      <c r="D152" s="7">
        <v>3.8802310000000002</v>
      </c>
      <c r="E152" s="2">
        <v>4.8973391957923398E-2</v>
      </c>
      <c r="F152">
        <v>58.64</v>
      </c>
      <c r="G152">
        <v>96.14</v>
      </c>
      <c r="H152">
        <v>18.010000000000002</v>
      </c>
      <c r="I152" s="5">
        <v>1068.0881280104838</v>
      </c>
      <c r="J152" s="6">
        <v>4.7999999999999972</v>
      </c>
      <c r="K152" s="6">
        <v>62.92</v>
      </c>
      <c r="L152" s="7">
        <v>0.35905422038976553</v>
      </c>
      <c r="M152" s="4">
        <v>4</v>
      </c>
      <c r="N152" s="4">
        <f t="shared" si="4"/>
        <v>182961.20088839543</v>
      </c>
      <c r="O152" s="4">
        <f t="shared" si="5"/>
        <v>171297.85088913527</v>
      </c>
    </row>
    <row r="153" spans="1:15" ht="15.75" x14ac:dyDescent="0.25">
      <c r="A153" t="s">
        <v>162</v>
      </c>
      <c r="B153" s="3" t="s">
        <v>69</v>
      </c>
      <c r="C153" s="4">
        <v>512990.51376481837</v>
      </c>
      <c r="D153" s="7">
        <v>3.9339849999999998</v>
      </c>
      <c r="E153" s="2">
        <v>7.0937871703594044E-2</v>
      </c>
      <c r="F153">
        <v>63.25</v>
      </c>
      <c r="G153">
        <v>94.22</v>
      </c>
      <c r="H153">
        <v>28.84</v>
      </c>
      <c r="I153" s="5">
        <v>1102.0205026659742</v>
      </c>
      <c r="J153" s="6">
        <v>7.3599999999999994</v>
      </c>
      <c r="K153" s="6">
        <v>64.789999999999992</v>
      </c>
      <c r="L153" s="7">
        <v>0.40547569631425817</v>
      </c>
      <c r="M153" s="4">
        <v>1</v>
      </c>
      <c r="N153" s="4">
        <f t="shared" si="4"/>
        <v>268944.12453398213</v>
      </c>
      <c r="O153" s="4">
        <f t="shared" si="5"/>
        <v>244046.38923083624</v>
      </c>
    </row>
    <row r="154" spans="1:15" ht="15.75" x14ac:dyDescent="0.25">
      <c r="A154" t="s">
        <v>163</v>
      </c>
      <c r="B154" s="3" t="s">
        <v>69</v>
      </c>
      <c r="C154" s="4">
        <v>699677.51437228918</v>
      </c>
      <c r="D154" s="7">
        <v>3.730375</v>
      </c>
      <c r="E154" s="2">
        <v>9.6773374601402742E-2</v>
      </c>
      <c r="F154">
        <v>70.89</v>
      </c>
      <c r="G154">
        <v>95.53</v>
      </c>
      <c r="H154">
        <v>46.69</v>
      </c>
      <c r="I154" s="5">
        <v>1060.0795007077388</v>
      </c>
      <c r="J154" s="6">
        <v>14.670000000000002</v>
      </c>
      <c r="K154" s="6">
        <v>71.180000000000007</v>
      </c>
      <c r="L154" s="7">
        <v>0.47020710843714886</v>
      </c>
      <c r="M154" s="4">
        <v>2</v>
      </c>
      <c r="N154" s="4">
        <f t="shared" si="4"/>
        <v>360041.34298574051</v>
      </c>
      <c r="O154" s="4">
        <f t="shared" si="5"/>
        <v>339636.17138654867</v>
      </c>
    </row>
    <row r="155" spans="1:15" ht="15.75" x14ac:dyDescent="0.25">
      <c r="A155" t="s">
        <v>164</v>
      </c>
      <c r="B155" s="3" t="s">
        <v>69</v>
      </c>
      <c r="C155" s="4">
        <v>794385.76696481125</v>
      </c>
      <c r="D155" s="7">
        <v>3.228094</v>
      </c>
      <c r="E155" s="2">
        <v>0.10990717360897088</v>
      </c>
      <c r="F155">
        <v>78.040000000000006</v>
      </c>
      <c r="G155">
        <v>94.35</v>
      </c>
      <c r="H155">
        <v>38.75</v>
      </c>
      <c r="I155" s="5">
        <v>1069.6041239568531</v>
      </c>
      <c r="J155" s="6">
        <v>15.930000000000007</v>
      </c>
      <c r="K155" s="6">
        <v>64.509999999999991</v>
      </c>
      <c r="L155" s="7">
        <v>0.46055990864943419</v>
      </c>
      <c r="M155" s="4">
        <v>26</v>
      </c>
      <c r="N155" s="4">
        <f t="shared" si="4"/>
        <v>410551.12063349551</v>
      </c>
      <c r="O155" s="4">
        <f t="shared" si="5"/>
        <v>383834.64633131574</v>
      </c>
    </row>
    <row r="156" spans="1:15" ht="15.75" x14ac:dyDescent="0.25">
      <c r="A156" t="s">
        <v>165</v>
      </c>
      <c r="B156" s="3" t="s">
        <v>69</v>
      </c>
      <c r="C156" s="4">
        <v>750382.02770297031</v>
      </c>
      <c r="D156" s="7">
        <v>3.4465680000000001</v>
      </c>
      <c r="E156" s="2">
        <v>0.10393353949947584</v>
      </c>
      <c r="F156">
        <v>68.87</v>
      </c>
      <c r="G156">
        <v>96.02</v>
      </c>
      <c r="H156">
        <v>36.340000000000003</v>
      </c>
      <c r="I156" s="5">
        <v>1069.8702835813681</v>
      </c>
      <c r="J156" s="6">
        <v>6.519999999999996</v>
      </c>
      <c r="K156" s="6">
        <v>64.41</v>
      </c>
      <c r="L156" s="7">
        <v>0.4222548415350339</v>
      </c>
      <c r="M156" s="4">
        <v>4</v>
      </c>
      <c r="N156" s="4">
        <f t="shared" si="4"/>
        <v>387855.91500153526</v>
      </c>
      <c r="O156" s="4">
        <f t="shared" si="5"/>
        <v>362526.11270143505</v>
      </c>
    </row>
    <row r="157" spans="1:15" ht="15.75" x14ac:dyDescent="0.25">
      <c r="A157" t="s">
        <v>166</v>
      </c>
      <c r="B157" s="8" t="s">
        <v>69</v>
      </c>
      <c r="C157" s="4">
        <v>606294.94864288589</v>
      </c>
      <c r="D157" s="7">
        <v>3.4153039999999999</v>
      </c>
      <c r="E157" s="2">
        <v>8.3923600143940874E-2</v>
      </c>
      <c r="F157">
        <v>69.16</v>
      </c>
      <c r="G157">
        <v>96.24</v>
      </c>
      <c r="H157">
        <v>30.83</v>
      </c>
      <c r="I157" s="5">
        <v>1033.2858037833737</v>
      </c>
      <c r="J157" s="6">
        <v>6.8299999999999983</v>
      </c>
      <c r="K157" s="6">
        <v>59.98</v>
      </c>
      <c r="L157" s="7">
        <v>0.3873835253474216</v>
      </c>
      <c r="M157" s="4">
        <v>5</v>
      </c>
      <c r="N157" s="4">
        <f t="shared" si="4"/>
        <v>308110.134921794</v>
      </c>
      <c r="O157" s="4">
        <f t="shared" si="5"/>
        <v>298184.81372109189</v>
      </c>
    </row>
    <row r="158" spans="1:15" ht="15.75" x14ac:dyDescent="0.25">
      <c r="A158" t="s">
        <v>167</v>
      </c>
      <c r="B158" s="3" t="s">
        <v>69</v>
      </c>
      <c r="C158" s="4">
        <v>968207.77138129284</v>
      </c>
      <c r="D158" s="7">
        <v>2.515021</v>
      </c>
      <c r="E158" s="2">
        <v>0.1337242576458838</v>
      </c>
      <c r="F158">
        <v>27.66</v>
      </c>
      <c r="G158">
        <v>71.08</v>
      </c>
      <c r="H158">
        <v>10.67</v>
      </c>
      <c r="I158" s="5">
        <v>1033.9156801164181</v>
      </c>
      <c r="J158" s="6">
        <v>1.980000000000004</v>
      </c>
      <c r="K158" s="6">
        <v>41.77</v>
      </c>
      <c r="L158" s="7">
        <v>0.29421902034718506</v>
      </c>
      <c r="M158" s="4">
        <v>249</v>
      </c>
      <c r="N158" s="4">
        <f t="shared" si="4"/>
        <v>492176.35039049038</v>
      </c>
      <c r="O158" s="4">
        <f t="shared" si="5"/>
        <v>476031.42099080246</v>
      </c>
    </row>
    <row r="159" spans="1:15" ht="15.75" x14ac:dyDescent="0.25">
      <c r="A159" t="s">
        <v>168</v>
      </c>
      <c r="B159" s="3" t="s">
        <v>69</v>
      </c>
      <c r="C159" s="4">
        <v>672791.89979654097</v>
      </c>
      <c r="D159" s="7">
        <v>3.0474399999999999</v>
      </c>
      <c r="E159" s="2">
        <v>9.3165972725481355E-2</v>
      </c>
      <c r="F159">
        <v>77.59</v>
      </c>
      <c r="G159">
        <v>95.42</v>
      </c>
      <c r="H159">
        <v>51.11</v>
      </c>
      <c r="I159" s="5">
        <v>998.92392185044514</v>
      </c>
      <c r="J159" s="6">
        <v>6.4699999999999989</v>
      </c>
      <c r="K159" s="6">
        <v>58.78</v>
      </c>
      <c r="L159" s="7">
        <v>0.39723483085592015</v>
      </c>
      <c r="M159" s="4">
        <v>49</v>
      </c>
      <c r="N159" s="4">
        <f t="shared" si="4"/>
        <v>336214.85829827143</v>
      </c>
      <c r="O159" s="4">
        <f t="shared" si="5"/>
        <v>336577.04149826954</v>
      </c>
    </row>
    <row r="160" spans="1:15" ht="15.75" x14ac:dyDescent="0.25">
      <c r="A160" t="s">
        <v>169</v>
      </c>
      <c r="B160" s="3" t="s">
        <v>69</v>
      </c>
      <c r="C160" s="4">
        <v>341578.52874596871</v>
      </c>
      <c r="D160" s="7">
        <v>3.9574850000000001</v>
      </c>
      <c r="E160" s="2">
        <v>4.7274192664685896E-2</v>
      </c>
      <c r="F160">
        <v>66.459999999999994</v>
      </c>
      <c r="G160">
        <v>93.27</v>
      </c>
      <c r="H160">
        <v>22.15</v>
      </c>
      <c r="I160" s="5">
        <v>1081.6087969422624</v>
      </c>
      <c r="J160" s="6">
        <v>5.7000000000000028</v>
      </c>
      <c r="K160" s="6">
        <v>57.76</v>
      </c>
      <c r="L160" s="7">
        <v>0.36023216597269081</v>
      </c>
      <c r="M160" s="4">
        <v>8</v>
      </c>
      <c r="N160" s="4">
        <f t="shared" si="4"/>
        <v>177485.00202388543</v>
      </c>
      <c r="O160" s="4">
        <f t="shared" si="5"/>
        <v>164093.52672208328</v>
      </c>
    </row>
    <row r="161" spans="1:15" ht="15.75" x14ac:dyDescent="0.25">
      <c r="A161" t="s">
        <v>170</v>
      </c>
      <c r="B161" s="3" t="s">
        <v>69</v>
      </c>
      <c r="C161" s="4">
        <v>298855.8563758189</v>
      </c>
      <c r="D161" s="7">
        <v>3.837472</v>
      </c>
      <c r="E161" s="2">
        <v>4.139332188055219E-2</v>
      </c>
      <c r="F161">
        <v>72.17</v>
      </c>
      <c r="G161">
        <v>96.54</v>
      </c>
      <c r="H161">
        <v>39.6</v>
      </c>
      <c r="I161" s="5">
        <v>1063.944963699041</v>
      </c>
      <c r="J161" s="6">
        <v>6.6800000000000068</v>
      </c>
      <c r="K161" s="6">
        <v>60.91</v>
      </c>
      <c r="L161" s="7">
        <v>0.3787529184187618</v>
      </c>
      <c r="M161" s="4">
        <v>16</v>
      </c>
      <c r="N161" s="4">
        <f t="shared" si="4"/>
        <v>154057.49128753485</v>
      </c>
      <c r="O161" s="4">
        <f t="shared" si="5"/>
        <v>144798.36508828404</v>
      </c>
    </row>
    <row r="162" spans="1:15" ht="15.75" x14ac:dyDescent="0.25">
      <c r="A162" t="s">
        <v>171</v>
      </c>
      <c r="B162" s="3" t="s">
        <v>69</v>
      </c>
      <c r="C162" s="4">
        <v>312707.17945900111</v>
      </c>
      <c r="D162" s="7">
        <v>3.7763089999999999</v>
      </c>
      <c r="E162" s="2">
        <v>4.3303206426433566E-2</v>
      </c>
      <c r="F162">
        <v>67.27</v>
      </c>
      <c r="G162">
        <v>87.71</v>
      </c>
      <c r="H162">
        <v>26.21</v>
      </c>
      <c r="I162" s="5">
        <v>1082.6534112250472</v>
      </c>
      <c r="J162" s="6">
        <v>4.2600000000000051</v>
      </c>
      <c r="K162" s="6">
        <v>51.44</v>
      </c>
      <c r="L162" s="7">
        <v>0.33558668688808013</v>
      </c>
      <c r="M162" s="4">
        <v>2</v>
      </c>
      <c r="N162" s="4">
        <f t="shared" si="4"/>
        <v>162558.73047868701</v>
      </c>
      <c r="O162" s="4">
        <f t="shared" si="5"/>
        <v>150148.4489803141</v>
      </c>
    </row>
    <row r="163" spans="1:15" ht="15.75" x14ac:dyDescent="0.25">
      <c r="A163" t="s">
        <v>172</v>
      </c>
      <c r="B163" s="3" t="s">
        <v>69</v>
      </c>
      <c r="C163" s="4">
        <v>270209.89509663073</v>
      </c>
      <c r="D163" s="7">
        <v>2.936563</v>
      </c>
      <c r="E163" s="2">
        <v>3.7402350608570729E-2</v>
      </c>
      <c r="F163">
        <v>60.94</v>
      </c>
      <c r="G163">
        <v>97.22</v>
      </c>
      <c r="H163">
        <v>23.57</v>
      </c>
      <c r="I163" s="5">
        <v>1100.7499944725164</v>
      </c>
      <c r="J163" s="6">
        <v>4.7399999999999949</v>
      </c>
      <c r="K163" s="6">
        <v>49.12</v>
      </c>
      <c r="L163" s="7">
        <v>0.31456360853427134</v>
      </c>
      <c r="M163" s="4">
        <v>16</v>
      </c>
      <c r="N163" s="4">
        <f t="shared" si="4"/>
        <v>141584.45379823455</v>
      </c>
      <c r="O163" s="4">
        <f t="shared" si="5"/>
        <v>128625.44129839618</v>
      </c>
    </row>
    <row r="164" spans="1:15" ht="15.75" x14ac:dyDescent="0.25">
      <c r="A164" t="s">
        <v>173</v>
      </c>
      <c r="B164" s="3" t="s">
        <v>69</v>
      </c>
      <c r="C164" s="4">
        <v>358236.2555302215</v>
      </c>
      <c r="D164" s="7">
        <v>3.3944109999999998</v>
      </c>
      <c r="E164" s="2">
        <v>4.9652629702697224E-2</v>
      </c>
      <c r="F164">
        <v>63.85</v>
      </c>
      <c r="G164">
        <v>98.46</v>
      </c>
      <c r="H164">
        <v>31.84</v>
      </c>
      <c r="I164" s="5">
        <v>1092.9614029210834</v>
      </c>
      <c r="J164" s="6">
        <v>6.2099999999999937</v>
      </c>
      <c r="K164" s="6">
        <v>53.52</v>
      </c>
      <c r="L164" s="7">
        <v>0.3544307792959468</v>
      </c>
      <c r="M164" s="4">
        <v>4</v>
      </c>
      <c r="N164" s="4">
        <f t="shared" si="4"/>
        <v>187073.87526356109</v>
      </c>
      <c r="O164" s="4">
        <f t="shared" si="5"/>
        <v>171162.38026666042</v>
      </c>
    </row>
    <row r="165" spans="1:15" ht="15.75" x14ac:dyDescent="0.25">
      <c r="A165" t="s">
        <v>174</v>
      </c>
      <c r="B165" s="3" t="s">
        <v>69</v>
      </c>
      <c r="C165" s="4">
        <v>1018413.2896442796</v>
      </c>
      <c r="D165" s="7">
        <v>2.6481129999999999</v>
      </c>
      <c r="E165" s="2">
        <v>0.14067403053150995</v>
      </c>
      <c r="F165">
        <v>30.68</v>
      </c>
      <c r="G165">
        <v>80.69</v>
      </c>
      <c r="H165">
        <v>12.9</v>
      </c>
      <c r="I165" s="5">
        <v>1121.6649753456413</v>
      </c>
      <c r="J165" s="6">
        <v>2.0799999999999983</v>
      </c>
      <c r="K165" s="6">
        <v>40.35</v>
      </c>
      <c r="L165" s="7">
        <v>0.32566667159555385</v>
      </c>
      <c r="M165" s="4">
        <v>307</v>
      </c>
      <c r="N165" s="4">
        <f t="shared" si="4"/>
        <v>538406.64322340942</v>
      </c>
      <c r="O165" s="4">
        <f t="shared" si="5"/>
        <v>480006.64642087021</v>
      </c>
    </row>
    <row r="166" spans="1:15" ht="15.75" x14ac:dyDescent="0.25">
      <c r="A166" t="s">
        <v>175</v>
      </c>
      <c r="B166" s="3" t="s">
        <v>69</v>
      </c>
      <c r="C166" s="4">
        <v>358711.31520336994</v>
      </c>
      <c r="D166" s="7">
        <v>2.6500569999999999</v>
      </c>
      <c r="E166" s="2">
        <v>4.9679981948998794E-2</v>
      </c>
      <c r="F166">
        <v>49.74</v>
      </c>
      <c r="G166">
        <v>95.79</v>
      </c>
      <c r="H166">
        <v>21.7</v>
      </c>
      <c r="I166" s="5">
        <v>1085.889761468143</v>
      </c>
      <c r="J166" s="6">
        <v>3.8700000000000045</v>
      </c>
      <c r="K166" s="6">
        <v>49.34</v>
      </c>
      <c r="L166" s="7">
        <v>0.3032881161065657</v>
      </c>
      <c r="M166" s="4">
        <v>37</v>
      </c>
      <c r="N166" s="4">
        <f t="shared" si="4"/>
        <v>186740.90630175438</v>
      </c>
      <c r="O166" s="4">
        <f t="shared" si="5"/>
        <v>171970.40890161556</v>
      </c>
    </row>
    <row r="167" spans="1:15" ht="15.75" x14ac:dyDescent="0.25">
      <c r="A167" t="s">
        <v>176</v>
      </c>
      <c r="B167" s="3" t="s">
        <v>69</v>
      </c>
      <c r="C167" s="4">
        <v>423957.40590182174</v>
      </c>
      <c r="D167" s="7">
        <v>2.8235779999999999</v>
      </c>
      <c r="E167" s="2">
        <v>5.8624270174310052E-2</v>
      </c>
      <c r="F167">
        <v>53.27</v>
      </c>
      <c r="G167">
        <v>84.9</v>
      </c>
      <c r="H167">
        <v>27.63</v>
      </c>
      <c r="I167" s="5">
        <v>1038.961503632137</v>
      </c>
      <c r="J167" s="6">
        <v>3.9500000000000028</v>
      </c>
      <c r="K167" s="6">
        <v>49.42</v>
      </c>
      <c r="L167" s="7">
        <v>0.30499948359505824</v>
      </c>
      <c r="M167" s="4">
        <v>26</v>
      </c>
      <c r="N167" s="4">
        <f t="shared" si="4"/>
        <v>216029.29880092829</v>
      </c>
      <c r="O167" s="4">
        <f t="shared" si="5"/>
        <v>207928.10710089345</v>
      </c>
    </row>
    <row r="168" spans="1:15" ht="15.75" x14ac:dyDescent="0.25">
      <c r="A168" t="s">
        <v>177</v>
      </c>
      <c r="B168" s="3" t="s">
        <v>69</v>
      </c>
      <c r="C168" s="4">
        <v>215826.13805631967</v>
      </c>
      <c r="D168" s="7">
        <v>3.1541730000000001</v>
      </c>
      <c r="E168" s="2">
        <v>2.9874658815043309E-2</v>
      </c>
      <c r="F168">
        <v>76.569999999999993</v>
      </c>
      <c r="G168">
        <v>89.52</v>
      </c>
      <c r="H168">
        <v>43.74</v>
      </c>
      <c r="I168" s="5">
        <v>1062.861530646406</v>
      </c>
      <c r="J168" s="6">
        <v>7.6500000000000057</v>
      </c>
      <c r="K168" s="6">
        <v>60.08</v>
      </c>
      <c r="L168" s="7">
        <v>0.35933106870293807</v>
      </c>
      <c r="M168" s="4">
        <v>1</v>
      </c>
      <c r="N168" s="4">
        <f t="shared" si="4"/>
        <v>111201.50142901792</v>
      </c>
      <c r="O168" s="4">
        <f t="shared" si="5"/>
        <v>104624.63662730175</v>
      </c>
    </row>
    <row r="169" spans="1:15" ht="15.75" x14ac:dyDescent="0.25">
      <c r="A169" t="s">
        <v>31</v>
      </c>
      <c r="B169" s="3" t="s">
        <v>69</v>
      </c>
      <c r="C169" s="4">
        <v>233515.87798527069</v>
      </c>
      <c r="D169" s="7">
        <v>2.62662</v>
      </c>
      <c r="E169" s="2">
        <v>3.2350937905684246E-2</v>
      </c>
      <c r="F169">
        <v>54.81</v>
      </c>
      <c r="G169">
        <v>95.94</v>
      </c>
      <c r="H169">
        <v>33.21</v>
      </c>
      <c r="I169" s="5">
        <v>1078.8114106548162</v>
      </c>
      <c r="J169" s="6">
        <v>5.269999999999996</v>
      </c>
      <c r="K169" s="6">
        <v>55.76</v>
      </c>
      <c r="L169" s="7">
        <v>0.31843495465863358</v>
      </c>
      <c r="M169" s="4">
        <v>1</v>
      </c>
      <c r="N169" s="4">
        <f t="shared" si="4"/>
        <v>121184.43859235612</v>
      </c>
      <c r="O169" s="4">
        <f t="shared" si="5"/>
        <v>112331.43939291457</v>
      </c>
    </row>
    <row r="170" spans="1:15" ht="15.75" x14ac:dyDescent="0.25">
      <c r="A170" t="s">
        <v>178</v>
      </c>
      <c r="B170" s="3" t="s">
        <v>69</v>
      </c>
      <c r="C170" s="4">
        <v>176408.65215227529</v>
      </c>
      <c r="D170" s="7">
        <v>3.1557849999999998</v>
      </c>
      <c r="E170" s="2">
        <v>2.4452321340808072E-2</v>
      </c>
      <c r="F170">
        <v>60.07</v>
      </c>
      <c r="G170">
        <v>92.75</v>
      </c>
      <c r="H170">
        <v>35.22</v>
      </c>
      <c r="I170" s="5">
        <v>1082.0154921972508</v>
      </c>
      <c r="J170" s="6">
        <v>5.2199999999999989</v>
      </c>
      <c r="K170" s="6">
        <v>58.29</v>
      </c>
      <c r="L170" s="7">
        <v>0.33151025256302047</v>
      </c>
      <c r="M170" s="4">
        <v>2</v>
      </c>
      <c r="N170" s="4">
        <f t="shared" si="4"/>
        <v>91678.902151182454</v>
      </c>
      <c r="O170" s="4">
        <f t="shared" si="5"/>
        <v>84729.750001092834</v>
      </c>
    </row>
    <row r="171" spans="1:15" ht="15.75" x14ac:dyDescent="0.25">
      <c r="A171" t="s">
        <v>179</v>
      </c>
      <c r="B171" s="3" t="s">
        <v>69</v>
      </c>
      <c r="C171" s="4">
        <v>347142.79936104512</v>
      </c>
      <c r="D171" s="7">
        <v>2.4807769999999998</v>
      </c>
      <c r="E171" s="2">
        <v>4.8079422193606558E-2</v>
      </c>
      <c r="F171">
        <v>69.849999999999994</v>
      </c>
      <c r="G171">
        <v>96.96</v>
      </c>
      <c r="H171">
        <v>42.64</v>
      </c>
      <c r="I171" s="5">
        <v>1079.8470329358315</v>
      </c>
      <c r="J171" s="6">
        <v>5.5499999999999972</v>
      </c>
      <c r="K171" s="6">
        <v>58</v>
      </c>
      <c r="L171" s="7">
        <v>0.3514397923359347</v>
      </c>
      <c r="M171" s="4">
        <v>21</v>
      </c>
      <c r="N171" s="4">
        <f t="shared" si="4"/>
        <v>180234.94803169431</v>
      </c>
      <c r="O171" s="4">
        <f t="shared" si="5"/>
        <v>166907.85132935081</v>
      </c>
    </row>
    <row r="172" spans="1:15" ht="15.75" x14ac:dyDescent="0.25">
      <c r="A172" t="s">
        <v>180</v>
      </c>
      <c r="B172" s="3" t="s">
        <v>69</v>
      </c>
      <c r="C172" s="4">
        <v>178377.09588565538</v>
      </c>
      <c r="D172" s="7">
        <v>3.30688</v>
      </c>
      <c r="E172" s="2">
        <v>2.4719049472925123E-2</v>
      </c>
      <c r="F172">
        <v>80.37</v>
      </c>
      <c r="G172">
        <v>94.17</v>
      </c>
      <c r="H172">
        <v>61.3</v>
      </c>
      <c r="I172" s="5">
        <v>1076.0223931660898</v>
      </c>
      <c r="J172" s="6">
        <v>10.349999999999994</v>
      </c>
      <c r="K172" s="6">
        <v>62.97</v>
      </c>
      <c r="L172" s="7">
        <v>0.3941776144734418</v>
      </c>
      <c r="M172" s="4">
        <v>8</v>
      </c>
      <c r="N172" s="4">
        <f t="shared" si="4"/>
        <v>92454.566112931236</v>
      </c>
      <c r="O172" s="4">
        <f t="shared" si="5"/>
        <v>85922.529772724141</v>
      </c>
    </row>
    <row r="173" spans="1:15" ht="15.75" x14ac:dyDescent="0.25">
      <c r="A173" t="s">
        <v>181</v>
      </c>
      <c r="B173" s="3" t="s">
        <v>69</v>
      </c>
      <c r="C173" s="4">
        <v>527913.6179354114</v>
      </c>
      <c r="D173" s="7">
        <v>3.0991439999999999</v>
      </c>
      <c r="E173" s="2">
        <v>7.3066238559071642E-2</v>
      </c>
      <c r="F173">
        <v>69.540000000000006</v>
      </c>
      <c r="G173">
        <v>97.98</v>
      </c>
      <c r="H173">
        <v>38.54</v>
      </c>
      <c r="I173" s="5">
        <v>1046.607634785378</v>
      </c>
      <c r="J173" s="6">
        <v>6.4000000000000057</v>
      </c>
      <c r="K173" s="6">
        <v>59.48</v>
      </c>
      <c r="L173" s="7">
        <v>0.37989732480963589</v>
      </c>
      <c r="M173" s="4">
        <v>5</v>
      </c>
      <c r="N173" s="4">
        <f t="shared" si="4"/>
        <v>269967.92821810895</v>
      </c>
      <c r="O173" s="4">
        <f t="shared" si="5"/>
        <v>257945.68971730245</v>
      </c>
    </row>
    <row r="174" spans="1:15" ht="15.75" x14ac:dyDescent="0.25">
      <c r="A174" t="s">
        <v>141</v>
      </c>
      <c r="B174" s="3" t="s">
        <v>69</v>
      </c>
      <c r="C174" s="4">
        <v>636130.14765050309</v>
      </c>
      <c r="D174" s="7">
        <v>3.2500749999999998</v>
      </c>
      <c r="E174" s="2">
        <v>8.8190325988639656E-2</v>
      </c>
      <c r="F174">
        <v>80.53</v>
      </c>
      <c r="G174">
        <v>96.74</v>
      </c>
      <c r="H174">
        <v>37.909999999999997</v>
      </c>
      <c r="I174" s="5">
        <v>949.2817067267207</v>
      </c>
      <c r="J174" s="6">
        <v>2.2999999999999972</v>
      </c>
      <c r="K174" s="6">
        <v>57.64</v>
      </c>
      <c r="L174" s="7">
        <v>0.36527280535073625</v>
      </c>
      <c r="M174" s="4">
        <v>15</v>
      </c>
      <c r="N174" s="4">
        <f t="shared" si="4"/>
        <v>309789.34967589553</v>
      </c>
      <c r="O174" s="4">
        <f t="shared" si="5"/>
        <v>326340.79797460756</v>
      </c>
    </row>
    <row r="175" spans="1:15" ht="15.75" x14ac:dyDescent="0.25">
      <c r="A175" t="s">
        <v>182</v>
      </c>
      <c r="B175" s="3" t="s">
        <v>69</v>
      </c>
      <c r="C175" s="4">
        <v>281849.0789763176</v>
      </c>
      <c r="D175" s="7">
        <v>3.164771</v>
      </c>
      <c r="E175" s="2">
        <v>3.9052793838815561E-2</v>
      </c>
      <c r="F175">
        <v>77.45</v>
      </c>
      <c r="G175">
        <v>97.61</v>
      </c>
      <c r="H175">
        <v>51.83</v>
      </c>
      <c r="I175" s="5">
        <v>1037.9536171665482</v>
      </c>
      <c r="J175" s="6">
        <v>8.1700000000000017</v>
      </c>
      <c r="K175" s="6">
        <v>71.289999999999992</v>
      </c>
      <c r="L175" s="7">
        <v>0.39926245858042309</v>
      </c>
      <c r="M175" s="4">
        <v>2</v>
      </c>
      <c r="N175" s="4">
        <f t="shared" si="4"/>
        <v>143549.03298793826</v>
      </c>
      <c r="O175" s="4">
        <f t="shared" si="5"/>
        <v>138300.04598837934</v>
      </c>
    </row>
    <row r="176" spans="1:15" ht="15.75" x14ac:dyDescent="0.25">
      <c r="A176" t="s">
        <v>183</v>
      </c>
      <c r="B176" s="3" t="s">
        <v>69</v>
      </c>
      <c r="C176" s="4">
        <v>1113586.1374285237</v>
      </c>
      <c r="D176" s="7">
        <v>3.371588</v>
      </c>
      <c r="E176" s="2">
        <v>0.15401490444441904</v>
      </c>
      <c r="F176">
        <v>62.21</v>
      </c>
      <c r="G176">
        <v>83.76</v>
      </c>
      <c r="H176">
        <v>39.340000000000003</v>
      </c>
      <c r="I176" s="5">
        <v>1051.2927185393928</v>
      </c>
      <c r="J176" s="6">
        <v>2.7800000000000011</v>
      </c>
      <c r="K176" s="6">
        <v>56.1</v>
      </c>
      <c r="L176" s="7">
        <v>0.41564720993423743</v>
      </c>
      <c r="M176" s="4">
        <v>19</v>
      </c>
      <c r="N176" s="4">
        <f t="shared" si="4"/>
        <v>570715.71851461846</v>
      </c>
      <c r="O176" s="4">
        <f t="shared" si="5"/>
        <v>542870.41891390528</v>
      </c>
    </row>
    <row r="177" spans="1:15" ht="15.75" x14ac:dyDescent="0.25">
      <c r="A177" t="s">
        <v>184</v>
      </c>
      <c r="B177" s="3" t="s">
        <v>69</v>
      </c>
      <c r="C177" s="4">
        <v>586566.36231809051</v>
      </c>
      <c r="D177" s="7">
        <v>3.3025549999999999</v>
      </c>
      <c r="E177" s="2">
        <v>8.1258602063370683E-2</v>
      </c>
      <c r="F177">
        <v>76.010000000000005</v>
      </c>
      <c r="G177">
        <v>96.27</v>
      </c>
      <c r="H177">
        <v>38.18</v>
      </c>
      <c r="I177" s="5">
        <v>1061.375558336488</v>
      </c>
      <c r="J177" s="6">
        <v>10.239999999999995</v>
      </c>
      <c r="K177" s="6">
        <v>65.319999999999993</v>
      </c>
      <c r="L177" s="7">
        <v>0.4209655532977854</v>
      </c>
      <c r="M177" s="4">
        <v>7</v>
      </c>
      <c r="N177" s="4">
        <f t="shared" si="4"/>
        <v>302015.41770931456</v>
      </c>
      <c r="O177" s="4">
        <f t="shared" si="5"/>
        <v>284550.94460877596</v>
      </c>
    </row>
    <row r="178" spans="1:15" ht="15.75" x14ac:dyDescent="0.25">
      <c r="A178" t="s">
        <v>185</v>
      </c>
      <c r="B178" s="3" t="s">
        <v>69</v>
      </c>
      <c r="C178" s="4">
        <v>475573.88005714025</v>
      </c>
      <c r="D178" s="7">
        <v>3.3311839999999999</v>
      </c>
      <c r="E178" s="2">
        <v>6.5924911399687119E-2</v>
      </c>
      <c r="F178">
        <v>73.11</v>
      </c>
      <c r="G178">
        <v>97.79</v>
      </c>
      <c r="H178">
        <v>41.69</v>
      </c>
      <c r="I178" s="5">
        <v>1000.9420010716736</v>
      </c>
      <c r="J178" s="6">
        <v>6.019999999999996</v>
      </c>
      <c r="K178" s="6">
        <v>58.61</v>
      </c>
      <c r="L178" s="7">
        <v>0.37192571853178447</v>
      </c>
      <c r="M178" s="4">
        <v>1</v>
      </c>
      <c r="N178" s="4">
        <f t="shared" si="4"/>
        <v>237898.88507856007</v>
      </c>
      <c r="O178" s="4">
        <f t="shared" si="5"/>
        <v>237674.99497858019</v>
      </c>
    </row>
    <row r="179" spans="1:15" ht="15.75" x14ac:dyDescent="0.25">
      <c r="A179" t="s">
        <v>186</v>
      </c>
      <c r="B179" s="3" t="s">
        <v>69</v>
      </c>
      <c r="C179" s="4">
        <v>461184.67070445203</v>
      </c>
      <c r="D179" s="7">
        <v>4.1272970000000004</v>
      </c>
      <c r="E179" s="2">
        <v>6.3987661796829659E-2</v>
      </c>
      <c r="F179">
        <v>77.22</v>
      </c>
      <c r="G179">
        <v>96.97</v>
      </c>
      <c r="H179">
        <v>45.59</v>
      </c>
      <c r="I179" s="5">
        <v>1008.6881240545836</v>
      </c>
      <c r="J179" s="6">
        <v>3.0799999999999983</v>
      </c>
      <c r="K179" s="6">
        <v>55.04</v>
      </c>
      <c r="L179" s="7">
        <v>0.37526196361313846</v>
      </c>
      <c r="M179" s="4">
        <v>2</v>
      </c>
      <c r="N179" s="4">
        <f t="shared" si="4"/>
        <v>231589.71010223567</v>
      </c>
      <c r="O179" s="4">
        <f t="shared" si="5"/>
        <v>229594.96060221636</v>
      </c>
    </row>
    <row r="180" spans="1:15" ht="15.75" x14ac:dyDescent="0.25">
      <c r="A180" t="s">
        <v>187</v>
      </c>
      <c r="B180" s="8" t="s">
        <v>69</v>
      </c>
      <c r="C180" s="4">
        <v>737690.40086588811</v>
      </c>
      <c r="D180" s="7">
        <v>3.2994430000000001</v>
      </c>
      <c r="E180" s="2">
        <v>0.10233643298110096</v>
      </c>
      <c r="F180">
        <v>83.17</v>
      </c>
      <c r="G180">
        <v>98.14</v>
      </c>
      <c r="H180">
        <v>38.75</v>
      </c>
      <c r="I180" s="5">
        <v>974.02304109032855</v>
      </c>
      <c r="J180" s="6">
        <v>3.9300000000000068</v>
      </c>
      <c r="K180" s="6">
        <v>59.91</v>
      </c>
      <c r="L180" s="7">
        <v>0.39517582769405535</v>
      </c>
      <c r="M180" s="4">
        <v>5</v>
      </c>
      <c r="N180" s="4">
        <f t="shared" si="4"/>
        <v>363991.41888316849</v>
      </c>
      <c r="O180" s="4">
        <f t="shared" si="5"/>
        <v>373698.98198271962</v>
      </c>
    </row>
    <row r="181" spans="1:15" ht="15.75" x14ac:dyDescent="0.25">
      <c r="A181" t="s">
        <v>188</v>
      </c>
      <c r="B181" s="3" t="s">
        <v>69</v>
      </c>
      <c r="C181" s="4">
        <v>603030.03701271059</v>
      </c>
      <c r="D181" s="7">
        <v>3.5754220000000001</v>
      </c>
      <c r="E181" s="2">
        <v>8.3518165746068435E-2</v>
      </c>
      <c r="F181">
        <v>82.87</v>
      </c>
      <c r="G181">
        <v>95.48</v>
      </c>
      <c r="H181">
        <v>64.64</v>
      </c>
      <c r="I181" s="5">
        <v>1086.6569949338284</v>
      </c>
      <c r="J181" s="6">
        <v>16.47</v>
      </c>
      <c r="K181" s="6">
        <v>77.37</v>
      </c>
      <c r="L181" s="7">
        <v>0.50227511581327666</v>
      </c>
      <c r="M181" s="4">
        <v>26</v>
      </c>
      <c r="N181" s="4">
        <f t="shared" si="4"/>
        <v>314036.66700661922</v>
      </c>
      <c r="O181" s="4">
        <f t="shared" si="5"/>
        <v>288993.37000609137</v>
      </c>
    </row>
    <row r="182" spans="1:15" ht="15.75" x14ac:dyDescent="0.25">
      <c r="A182" t="s">
        <v>189</v>
      </c>
      <c r="B182" s="3" t="s">
        <v>69</v>
      </c>
      <c r="C182" s="4">
        <v>197537.14202482958</v>
      </c>
      <c r="D182" s="7">
        <v>3.7697970000000001</v>
      </c>
      <c r="E182" s="2">
        <v>2.7318728122756153E-2</v>
      </c>
      <c r="F182">
        <v>86.83</v>
      </c>
      <c r="G182">
        <v>97.03</v>
      </c>
      <c r="H182">
        <v>66.81</v>
      </c>
      <c r="I182" s="5">
        <v>1110.4663802181892</v>
      </c>
      <c r="J182" s="6">
        <v>13.819999999999993</v>
      </c>
      <c r="K182" s="6">
        <v>80.319999999999993</v>
      </c>
      <c r="L182" s="7">
        <v>0.47024768462575939</v>
      </c>
      <c r="M182" s="4">
        <v>12</v>
      </c>
      <c r="N182" s="4">
        <f t="shared" si="4"/>
        <v>103938.33188675604</v>
      </c>
      <c r="O182" s="4">
        <f t="shared" si="5"/>
        <v>93598.810138073532</v>
      </c>
    </row>
    <row r="183" spans="1:15" ht="15.75" x14ac:dyDescent="0.25">
      <c r="A183" t="s">
        <v>190</v>
      </c>
      <c r="B183" s="3" t="s">
        <v>69</v>
      </c>
      <c r="C183" s="4">
        <v>382659.2721192615</v>
      </c>
      <c r="D183" s="7">
        <v>3.7313350000000001</v>
      </c>
      <c r="E183" s="2">
        <v>5.2988166067402684E-2</v>
      </c>
      <c r="F183">
        <v>83.73</v>
      </c>
      <c r="G183">
        <v>97.14</v>
      </c>
      <c r="H183">
        <v>50.93</v>
      </c>
      <c r="I183" s="5">
        <v>1064.5338997113877</v>
      </c>
      <c r="J183" s="6">
        <v>7.2900000000000063</v>
      </c>
      <c r="K183" s="6">
        <v>81.099999999999994</v>
      </c>
      <c r="L183" s="7">
        <v>0.44734214852911902</v>
      </c>
      <c r="M183" s="4">
        <v>2</v>
      </c>
      <c r="N183" s="4">
        <f t="shared" si="4"/>
        <v>197310.2826099318</v>
      </c>
      <c r="O183" s="4">
        <f t="shared" si="5"/>
        <v>185348.98950932969</v>
      </c>
    </row>
    <row r="184" spans="1:15" ht="15.75" x14ac:dyDescent="0.25">
      <c r="A184" t="s">
        <v>191</v>
      </c>
      <c r="B184" s="3" t="s">
        <v>69</v>
      </c>
      <c r="C184" s="4">
        <v>623250.56910278788</v>
      </c>
      <c r="D184" s="7">
        <v>3.6865169999999998</v>
      </c>
      <c r="E184" s="2">
        <v>8.6292017172779359E-2</v>
      </c>
      <c r="F184">
        <v>87.64</v>
      </c>
      <c r="G184">
        <v>95.8</v>
      </c>
      <c r="H184">
        <v>45.64</v>
      </c>
      <c r="I184" s="5">
        <v>1047.6055166405056</v>
      </c>
      <c r="J184" s="6">
        <v>6.6800000000000068</v>
      </c>
      <c r="K184" s="6">
        <v>70.819999999999993</v>
      </c>
      <c r="L184" s="7">
        <v>0.44297280955451379</v>
      </c>
      <c r="M184" s="4">
        <v>21</v>
      </c>
      <c r="N184" s="4">
        <f t="shared" si="4"/>
        <v>318870.37280142633</v>
      </c>
      <c r="O184" s="4">
        <f t="shared" si="5"/>
        <v>304380.19630136155</v>
      </c>
    </row>
    <row r="185" spans="1:15" ht="15.75" x14ac:dyDescent="0.25">
      <c r="A185" t="s">
        <v>192</v>
      </c>
      <c r="B185" s="3" t="s">
        <v>69</v>
      </c>
      <c r="C185" s="4">
        <v>461791.48587334139</v>
      </c>
      <c r="D185" s="7">
        <v>3.2355149999999999</v>
      </c>
      <c r="E185" s="2">
        <v>6.4142368058464336E-2</v>
      </c>
      <c r="F185">
        <v>84.04</v>
      </c>
      <c r="G185">
        <v>95.02</v>
      </c>
      <c r="H185">
        <v>65.17</v>
      </c>
      <c r="I185" s="5">
        <v>1053.5287296756469</v>
      </c>
      <c r="J185" s="6">
        <v>5.4500000000000028</v>
      </c>
      <c r="K185" s="6">
        <v>72.8</v>
      </c>
      <c r="L185" s="7">
        <v>0.42965856942135106</v>
      </c>
      <c r="M185" s="4">
        <v>24</v>
      </c>
      <c r="N185" s="4">
        <f t="shared" si="4"/>
        <v>236914.43438632326</v>
      </c>
      <c r="O185" s="4">
        <f t="shared" si="5"/>
        <v>224877.05148701812</v>
      </c>
    </row>
    <row r="186" spans="1:15" ht="15.75" x14ac:dyDescent="0.25">
      <c r="A186" t="s">
        <v>193</v>
      </c>
      <c r="B186" s="3" t="s">
        <v>69</v>
      </c>
      <c r="C186" s="4">
        <v>470357.32011949015</v>
      </c>
      <c r="D186" s="7">
        <v>3.546977</v>
      </c>
      <c r="E186" s="2">
        <v>6.5296472333456354E-2</v>
      </c>
      <c r="F186">
        <v>79.86</v>
      </c>
      <c r="G186">
        <v>93.39</v>
      </c>
      <c r="H186">
        <v>40.44</v>
      </c>
      <c r="I186" s="5">
        <v>1059.0477376145368</v>
      </c>
      <c r="J186" s="6">
        <v>4.3499999999999943</v>
      </c>
      <c r="K186" s="6">
        <v>63.27</v>
      </c>
      <c r="L186" s="7">
        <v>0.39178163502652086</v>
      </c>
      <c r="M186" s="4">
        <v>41</v>
      </c>
      <c r="N186" s="4">
        <f t="shared" si="4"/>
        <v>241922.92711002452</v>
      </c>
      <c r="O186" s="4">
        <f t="shared" si="5"/>
        <v>228434.39300946562</v>
      </c>
    </row>
    <row r="187" spans="1:15" ht="15.75" x14ac:dyDescent="0.25">
      <c r="A187" t="s">
        <v>194</v>
      </c>
      <c r="B187" s="3" t="s">
        <v>69</v>
      </c>
      <c r="C187" s="4">
        <v>320419.37623400637</v>
      </c>
      <c r="D187" s="7">
        <v>3.6068750000000001</v>
      </c>
      <c r="E187" s="2">
        <v>4.4513331018091254E-2</v>
      </c>
      <c r="F187">
        <v>82.56</v>
      </c>
      <c r="G187">
        <v>95.57</v>
      </c>
      <c r="H187">
        <v>45.68</v>
      </c>
      <c r="I187" s="5">
        <v>1041.2279151786622</v>
      </c>
      <c r="J187" s="6">
        <v>3.8299999999999983</v>
      </c>
      <c r="K187" s="6">
        <v>65.11</v>
      </c>
      <c r="L187" s="7">
        <v>0.38297459300595404</v>
      </c>
      <c r="M187" s="4">
        <v>31</v>
      </c>
      <c r="N187" s="4">
        <f t="shared" si="4"/>
        <v>163445.54011734662</v>
      </c>
      <c r="O187" s="4">
        <f t="shared" si="5"/>
        <v>156973.83611665975</v>
      </c>
    </row>
    <row r="188" spans="1:15" ht="15.75" x14ac:dyDescent="0.25">
      <c r="A188" t="s">
        <v>195</v>
      </c>
      <c r="B188" s="3" t="s">
        <v>69</v>
      </c>
      <c r="C188" s="4">
        <v>500811.32245699543</v>
      </c>
      <c r="D188" s="7">
        <v>3.5642550000000002</v>
      </c>
      <c r="E188" s="2">
        <v>6.9298176372891984E-2</v>
      </c>
      <c r="F188">
        <v>78.87</v>
      </c>
      <c r="G188">
        <v>88.99</v>
      </c>
      <c r="H188">
        <v>41.23</v>
      </c>
      <c r="I188" s="5">
        <v>1034.526752025663</v>
      </c>
      <c r="J188" s="6">
        <v>3.7399999999999949</v>
      </c>
      <c r="K188" s="6">
        <v>70.05</v>
      </c>
      <c r="L188" s="7">
        <v>0.40022525236405759</v>
      </c>
      <c r="M188" s="4">
        <v>8</v>
      </c>
      <c r="N188" s="4">
        <f t="shared" si="4"/>
        <v>254655.14782898134</v>
      </c>
      <c r="O188" s="4">
        <f t="shared" si="5"/>
        <v>246156.17462801409</v>
      </c>
    </row>
    <row r="189" spans="1:15" ht="15.75" x14ac:dyDescent="0.25">
      <c r="A189" t="s">
        <v>196</v>
      </c>
      <c r="B189" s="3" t="s">
        <v>69</v>
      </c>
      <c r="C189" s="4">
        <v>871220.82159151556</v>
      </c>
      <c r="D189" s="7">
        <v>2.9912730000000001</v>
      </c>
      <c r="E189" s="2">
        <v>0.12066808360238979</v>
      </c>
      <c r="F189">
        <v>60.58</v>
      </c>
      <c r="G189">
        <v>80.010000000000005</v>
      </c>
      <c r="H189">
        <v>40.590000000000003</v>
      </c>
      <c r="I189" s="5">
        <v>1007.069590373238</v>
      </c>
      <c r="J189" s="6">
        <v>2.730000000000004</v>
      </c>
      <c r="K189" s="6">
        <v>56.14</v>
      </c>
      <c r="L189" s="7">
        <v>0.3716191073960331</v>
      </c>
      <c r="M189" s="4">
        <v>4</v>
      </c>
      <c r="N189" s="4">
        <f t="shared" si="4"/>
        <v>437144.78069574281</v>
      </c>
      <c r="O189" s="4">
        <f t="shared" si="5"/>
        <v>434076.04089577275</v>
      </c>
    </row>
    <row r="190" spans="1:15" ht="15.75" x14ac:dyDescent="0.25">
      <c r="A190" t="s">
        <v>197</v>
      </c>
      <c r="B190" s="3" t="s">
        <v>69</v>
      </c>
      <c r="C190" s="4">
        <v>663412.09636434412</v>
      </c>
      <c r="D190" s="7">
        <v>3.4100380000000001</v>
      </c>
      <c r="E190" s="2">
        <v>9.1878879975219041E-2</v>
      </c>
      <c r="F190">
        <v>75.02</v>
      </c>
      <c r="G190">
        <v>88.99</v>
      </c>
      <c r="H190">
        <v>39.31</v>
      </c>
      <c r="I190" s="5">
        <v>1008.9185670230522</v>
      </c>
      <c r="J190" s="6">
        <v>4.0499999999999972</v>
      </c>
      <c r="K190" s="6">
        <v>64.77000000000001</v>
      </c>
      <c r="L190" s="7">
        <v>0.39549973939999628</v>
      </c>
      <c r="M190" s="4">
        <v>5</v>
      </c>
      <c r="N190" s="4">
        <f t="shared" si="4"/>
        <v>333178.65273231489</v>
      </c>
      <c r="O190" s="4">
        <f t="shared" si="5"/>
        <v>330233.44363202923</v>
      </c>
    </row>
    <row r="191" spans="1:15" ht="15.75" x14ac:dyDescent="0.25">
      <c r="A191" t="s">
        <v>198</v>
      </c>
      <c r="B191" s="3" t="s">
        <v>69</v>
      </c>
      <c r="C191" s="4">
        <v>611406.46987252811</v>
      </c>
      <c r="D191" s="7">
        <v>3.1153650000000002</v>
      </c>
      <c r="E191" s="2">
        <v>8.4825997595259744E-2</v>
      </c>
      <c r="F191">
        <v>72.72</v>
      </c>
      <c r="G191">
        <v>91.4</v>
      </c>
      <c r="H191">
        <v>34.36</v>
      </c>
      <c r="I191" s="5">
        <v>944.28909115004103</v>
      </c>
      <c r="J191" s="6">
        <v>2.3299999999999983</v>
      </c>
      <c r="K191" s="6">
        <v>57.49</v>
      </c>
      <c r="L191" s="7">
        <v>0.34749478288624891</v>
      </c>
      <c r="M191" s="4">
        <v>3</v>
      </c>
      <c r="N191" s="4">
        <f t="shared" si="4"/>
        <v>296943.73248665762</v>
      </c>
      <c r="O191" s="4">
        <f t="shared" si="5"/>
        <v>314462.73738587048</v>
      </c>
    </row>
    <row r="192" spans="1:15" ht="15.75" x14ac:dyDescent="0.25">
      <c r="A192" t="s">
        <v>199</v>
      </c>
      <c r="B192" s="3" t="s">
        <v>69</v>
      </c>
      <c r="C192" s="4">
        <v>894267.52307617106</v>
      </c>
      <c r="D192" s="7">
        <v>3.2614209999999999</v>
      </c>
      <c r="E192" s="2">
        <v>0.12403192055514364</v>
      </c>
      <c r="F192">
        <v>73.319999999999993</v>
      </c>
      <c r="G192">
        <v>94.53</v>
      </c>
      <c r="H192">
        <v>42.62</v>
      </c>
      <c r="I192" s="5">
        <v>941.50266700140537</v>
      </c>
      <c r="J192" s="6">
        <v>2.9099999999999966</v>
      </c>
      <c r="K192" s="6">
        <v>54.53</v>
      </c>
      <c r="L192" s="7">
        <v>0.38396579836880163</v>
      </c>
      <c r="M192" s="4">
        <v>9</v>
      </c>
      <c r="N192" s="4">
        <f t="shared" si="4"/>
        <v>433661.65408844448</v>
      </c>
      <c r="O192" s="4">
        <f t="shared" si="5"/>
        <v>460605.86898772657</v>
      </c>
    </row>
    <row r="193" spans="1:15" ht="15.75" x14ac:dyDescent="0.25">
      <c r="A193" t="s">
        <v>200</v>
      </c>
      <c r="B193" s="3" t="s">
        <v>69</v>
      </c>
      <c r="C193" s="4">
        <v>421771.6907678736</v>
      </c>
      <c r="D193" s="7">
        <v>3.6406710000000002</v>
      </c>
      <c r="E193" s="2">
        <v>5.8475257446538649E-2</v>
      </c>
      <c r="F193">
        <v>70.22</v>
      </c>
      <c r="G193">
        <v>94.3</v>
      </c>
      <c r="H193">
        <v>35.61</v>
      </c>
      <c r="I193" s="5">
        <v>997.28594897701782</v>
      </c>
      <c r="J193" s="6">
        <v>2.4500000000000028</v>
      </c>
      <c r="K193" s="6">
        <v>58.58</v>
      </c>
      <c r="L193" s="7">
        <v>0.35113557348131663</v>
      </c>
      <c r="M193" s="4">
        <v>1</v>
      </c>
      <c r="N193" s="4">
        <f t="shared" si="4"/>
        <v>210599.27903389069</v>
      </c>
      <c r="O193" s="4">
        <f t="shared" si="5"/>
        <v>211172.41173398291</v>
      </c>
    </row>
    <row r="194" spans="1:15" ht="15.75" x14ac:dyDescent="0.25">
      <c r="A194" t="s">
        <v>201</v>
      </c>
      <c r="B194" s="3" t="s">
        <v>69</v>
      </c>
      <c r="C194" s="4">
        <v>651491.92300878384</v>
      </c>
      <c r="D194" s="7">
        <v>3.4575330000000002</v>
      </c>
      <c r="E194" s="2">
        <v>9.0352112391557257E-2</v>
      </c>
      <c r="F194">
        <v>70.739999999999995</v>
      </c>
      <c r="G194">
        <v>93.22</v>
      </c>
      <c r="H194">
        <v>41.37</v>
      </c>
      <c r="I194" s="5">
        <v>1016.462654416829</v>
      </c>
      <c r="J194" s="6">
        <v>3.2999999999999972</v>
      </c>
      <c r="K194" s="6">
        <v>58.46</v>
      </c>
      <c r="L194" s="7">
        <v>0.38199029267517326</v>
      </c>
      <c r="M194" s="4">
        <v>1</v>
      </c>
      <c r="N194" s="4">
        <f t="shared" si="4"/>
        <v>328405.39245401957</v>
      </c>
      <c r="O194" s="4">
        <f t="shared" si="5"/>
        <v>323086.53055476426</v>
      </c>
    </row>
    <row r="195" spans="1:15" ht="15.75" x14ac:dyDescent="0.25">
      <c r="A195" t="s">
        <v>202</v>
      </c>
      <c r="B195" s="3" t="s">
        <v>69</v>
      </c>
      <c r="C195" s="4">
        <v>867440.1162611472</v>
      </c>
      <c r="D195" s="7">
        <v>3.6247539999999998</v>
      </c>
      <c r="E195" s="2">
        <v>0.12041912980503065</v>
      </c>
      <c r="F195">
        <v>72.59</v>
      </c>
      <c r="G195">
        <v>98.17</v>
      </c>
      <c r="H195">
        <v>40.5</v>
      </c>
      <c r="I195" s="5">
        <v>917.63361012067105</v>
      </c>
      <c r="J195" s="6">
        <v>2.8299999999999983</v>
      </c>
      <c r="K195" s="6">
        <v>56.45</v>
      </c>
      <c r="L195" s="7">
        <v>0.38791731232914395</v>
      </c>
      <c r="M195" s="4">
        <v>11</v>
      </c>
      <c r="N195" s="4">
        <f t="shared" ref="N195:N258" si="6">C195*I195/(1000+I195)</f>
        <v>415090.87098140793</v>
      </c>
      <c r="O195" s="4">
        <f t="shared" ref="O195:O258" si="7">C195-N195</f>
        <v>452349.24527973926</v>
      </c>
    </row>
    <row r="196" spans="1:15" ht="15.75" x14ac:dyDescent="0.25">
      <c r="A196" t="s">
        <v>203</v>
      </c>
      <c r="B196" s="3" t="s">
        <v>69</v>
      </c>
      <c r="C196" s="4">
        <v>716442.31558152323</v>
      </c>
      <c r="D196" s="7">
        <v>3.2685499999999998</v>
      </c>
      <c r="E196" s="2">
        <v>9.9419172689565058E-2</v>
      </c>
      <c r="F196">
        <v>77.28</v>
      </c>
      <c r="G196">
        <v>94.24</v>
      </c>
      <c r="H196">
        <v>40.69</v>
      </c>
      <c r="I196" s="5">
        <v>996.52545556085238</v>
      </c>
      <c r="J196" s="6">
        <v>3.5900000000000034</v>
      </c>
      <c r="K196" s="6">
        <v>57.45</v>
      </c>
      <c r="L196" s="7">
        <v>0.38500099277475908</v>
      </c>
      <c r="M196" s="4">
        <v>8</v>
      </c>
      <c r="N196" s="4">
        <f t="shared" si="6"/>
        <v>357597.74709077773</v>
      </c>
      <c r="O196" s="4">
        <f t="shared" si="7"/>
        <v>358844.5684907455</v>
      </c>
    </row>
    <row r="197" spans="1:15" ht="15.75" x14ac:dyDescent="0.25">
      <c r="A197" t="s">
        <v>204</v>
      </c>
      <c r="B197" s="3" t="s">
        <v>69</v>
      </c>
      <c r="C197" s="4">
        <v>380700.81306359114</v>
      </c>
      <c r="D197" s="7">
        <v>3.4646270000000001</v>
      </c>
      <c r="E197" s="2">
        <v>5.2772087220571723E-2</v>
      </c>
      <c r="F197">
        <v>67.44</v>
      </c>
      <c r="G197">
        <v>95.45</v>
      </c>
      <c r="H197">
        <v>40.200000000000003</v>
      </c>
      <c r="I197" s="5">
        <v>1039.8528489840273</v>
      </c>
      <c r="J197" s="6">
        <v>3.6200000000000045</v>
      </c>
      <c r="K197" s="6">
        <v>56.62</v>
      </c>
      <c r="L197" s="7">
        <v>0.35307223576938607</v>
      </c>
      <c r="M197" s="4">
        <v>0</v>
      </c>
      <c r="N197" s="4">
        <f t="shared" si="6"/>
        <v>194069.30518143991</v>
      </c>
      <c r="O197" s="4">
        <f t="shared" si="7"/>
        <v>186631.50788215123</v>
      </c>
    </row>
    <row r="198" spans="1:15" ht="15.75" x14ac:dyDescent="0.25">
      <c r="A198" t="s">
        <v>205</v>
      </c>
      <c r="B198" s="8" t="s">
        <v>69</v>
      </c>
      <c r="C198" s="4">
        <v>718456.20279810822</v>
      </c>
      <c r="D198" s="7">
        <v>3.3971040000000001</v>
      </c>
      <c r="E198" s="2">
        <v>9.9347779720152726E-2</v>
      </c>
      <c r="F198">
        <v>45.26</v>
      </c>
      <c r="G198">
        <v>82.69</v>
      </c>
      <c r="H198">
        <v>31.19</v>
      </c>
      <c r="I198" s="5">
        <v>1028.1619455747557</v>
      </c>
      <c r="J198" s="6">
        <v>1.980000000000004</v>
      </c>
      <c r="K198" s="6">
        <v>51.8</v>
      </c>
      <c r="L198" s="7">
        <v>0.33975300513293161</v>
      </c>
      <c r="M198" s="4">
        <v>87</v>
      </c>
      <c r="N198" s="4">
        <f t="shared" si="6"/>
        <v>364216.14599904098</v>
      </c>
      <c r="O198" s="4">
        <f t="shared" si="7"/>
        <v>354240.05679906724</v>
      </c>
    </row>
    <row r="199" spans="1:15" ht="15.75" x14ac:dyDescent="0.25">
      <c r="A199" t="s">
        <v>206</v>
      </c>
      <c r="B199" s="3" t="s">
        <v>69</v>
      </c>
      <c r="C199" s="4">
        <v>277602.85682768788</v>
      </c>
      <c r="D199" s="7">
        <v>3.7623229999999999</v>
      </c>
      <c r="E199" s="2">
        <v>3.8445293599885452E-2</v>
      </c>
      <c r="F199">
        <v>74.02</v>
      </c>
      <c r="G199">
        <v>95.97</v>
      </c>
      <c r="H199">
        <v>55.61</v>
      </c>
      <c r="I199" s="5">
        <v>984.82208727671389</v>
      </c>
      <c r="J199" s="6">
        <v>3.5799999999999983</v>
      </c>
      <c r="K199" s="6">
        <v>60.51</v>
      </c>
      <c r="L199" s="7">
        <v>0.36189220343495621</v>
      </c>
      <c r="M199" s="4">
        <v>3</v>
      </c>
      <c r="N199" s="4">
        <f t="shared" si="6"/>
        <v>137740.01541373809</v>
      </c>
      <c r="O199" s="4">
        <f t="shared" si="7"/>
        <v>139862.84141394979</v>
      </c>
    </row>
    <row r="200" spans="1:15" ht="15.75" x14ac:dyDescent="0.25">
      <c r="A200" t="s">
        <v>207</v>
      </c>
      <c r="B200" s="3" t="s">
        <v>69</v>
      </c>
      <c r="C200" s="4">
        <v>460720.95573751058</v>
      </c>
      <c r="D200" s="7">
        <v>3.3198669999999999</v>
      </c>
      <c r="E200" s="2">
        <v>6.3807243032101779E-2</v>
      </c>
      <c r="F200">
        <v>71.19</v>
      </c>
      <c r="G200">
        <v>93.02</v>
      </c>
      <c r="H200">
        <v>50.43</v>
      </c>
      <c r="I200" s="5">
        <v>1039.8793608674507</v>
      </c>
      <c r="J200" s="6">
        <v>4.9399999999999977</v>
      </c>
      <c r="K200" s="6">
        <v>59.66</v>
      </c>
      <c r="L200" s="7">
        <v>0.37801986775234786</v>
      </c>
      <c r="M200" s="4">
        <v>7</v>
      </c>
      <c r="N200" s="4">
        <f t="shared" si="6"/>
        <v>234863.99351912196</v>
      </c>
      <c r="O200" s="4">
        <f t="shared" si="7"/>
        <v>225856.96221838862</v>
      </c>
    </row>
    <row r="201" spans="1:15" ht="15.75" x14ac:dyDescent="0.25">
      <c r="A201" t="s">
        <v>208</v>
      </c>
      <c r="B201" s="3" t="s">
        <v>69</v>
      </c>
      <c r="C201" s="4">
        <v>335656.58622657298</v>
      </c>
      <c r="D201" s="7">
        <v>2.7891659999999998</v>
      </c>
      <c r="E201" s="2">
        <v>4.634574981972038E-2</v>
      </c>
      <c r="F201">
        <v>71.44</v>
      </c>
      <c r="G201">
        <v>82.08</v>
      </c>
      <c r="H201">
        <v>55.91</v>
      </c>
      <c r="I201" s="5">
        <v>1068.27446335485</v>
      </c>
      <c r="J201" s="6">
        <v>10.010000000000005</v>
      </c>
      <c r="K201" s="6">
        <v>63.16</v>
      </c>
      <c r="L201" s="7">
        <v>0.3807616666467335</v>
      </c>
      <c r="M201" s="4">
        <v>1</v>
      </c>
      <c r="N201" s="4">
        <f t="shared" si="6"/>
        <v>173368.36376207456</v>
      </c>
      <c r="O201" s="4">
        <f t="shared" si="7"/>
        <v>162288.22246449842</v>
      </c>
    </row>
    <row r="202" spans="1:15" ht="15.75" x14ac:dyDescent="0.25">
      <c r="A202" t="s">
        <v>209</v>
      </c>
      <c r="B202" s="3" t="s">
        <v>69</v>
      </c>
      <c r="C202" s="4">
        <v>320033.35783371603</v>
      </c>
      <c r="D202" s="7">
        <v>3.6655470000000001</v>
      </c>
      <c r="E202" s="2">
        <v>4.4263440783128202E-2</v>
      </c>
      <c r="F202">
        <v>74.09</v>
      </c>
      <c r="G202">
        <v>94.98</v>
      </c>
      <c r="H202">
        <v>31.96</v>
      </c>
      <c r="I202" s="5">
        <v>1046.0986201246862</v>
      </c>
      <c r="J202" s="6">
        <v>4.0699999999999932</v>
      </c>
      <c r="K202" s="6">
        <v>56.24</v>
      </c>
      <c r="L202" s="7">
        <v>0.35057024540197113</v>
      </c>
      <c r="M202" s="4">
        <v>11</v>
      </c>
      <c r="N202" s="4">
        <f t="shared" si="6"/>
        <v>163621.85611723782</v>
      </c>
      <c r="O202" s="4">
        <f t="shared" si="7"/>
        <v>156411.5017164782</v>
      </c>
    </row>
    <row r="203" spans="1:15" ht="15.75" x14ac:dyDescent="0.25">
      <c r="A203" t="s">
        <v>210</v>
      </c>
      <c r="B203" s="3" t="s">
        <v>69</v>
      </c>
      <c r="C203" s="4">
        <v>251559.244391863</v>
      </c>
      <c r="D203" s="7">
        <v>3.7273869999999998</v>
      </c>
      <c r="E203" s="2">
        <v>3.4796849774403192E-2</v>
      </c>
      <c r="F203">
        <v>76.790000000000006</v>
      </c>
      <c r="G203">
        <v>96.93</v>
      </c>
      <c r="H203">
        <v>32.54</v>
      </c>
      <c r="I203" s="5">
        <v>1052.8973131297969</v>
      </c>
      <c r="J203" s="6">
        <v>5.269999999999996</v>
      </c>
      <c r="K203" s="6">
        <v>66.86</v>
      </c>
      <c r="L203" s="7">
        <v>0.37586225345887136</v>
      </c>
      <c r="M203" s="4">
        <v>6</v>
      </c>
      <c r="N203" s="4">
        <f t="shared" si="6"/>
        <v>129020.60459582665</v>
      </c>
      <c r="O203" s="4">
        <f t="shared" si="7"/>
        <v>122538.63979603635</v>
      </c>
    </row>
    <row r="204" spans="1:15" ht="15.75" x14ac:dyDescent="0.25">
      <c r="A204" t="s">
        <v>211</v>
      </c>
      <c r="B204" s="3" t="s">
        <v>212</v>
      </c>
      <c r="C204" s="4">
        <v>690064.18860894733</v>
      </c>
      <c r="D204" s="7">
        <v>3.2491750000000001</v>
      </c>
      <c r="E204" s="2">
        <v>5.7676695669993901E-2</v>
      </c>
      <c r="F204">
        <v>78.34</v>
      </c>
      <c r="G204">
        <v>95.36</v>
      </c>
      <c r="H204">
        <v>63.66</v>
      </c>
      <c r="I204" s="5">
        <v>1111.8767801838228</v>
      </c>
      <c r="J204" s="6">
        <v>10.700000000000003</v>
      </c>
      <c r="K204" s="6">
        <v>73.44</v>
      </c>
      <c r="L204" s="7">
        <v>0.46286212753795519</v>
      </c>
      <c r="M204" s="4">
        <v>14</v>
      </c>
      <c r="N204" s="4">
        <f t="shared" si="6"/>
        <v>363310.18710471061</v>
      </c>
      <c r="O204" s="4">
        <f t="shared" si="7"/>
        <v>326754.00150423672</v>
      </c>
    </row>
    <row r="205" spans="1:15" ht="15.75" x14ac:dyDescent="0.25">
      <c r="A205" t="s">
        <v>213</v>
      </c>
      <c r="B205" s="3" t="s">
        <v>212</v>
      </c>
      <c r="C205" s="4">
        <v>884838.71070709662</v>
      </c>
      <c r="D205" s="7">
        <v>3.225892</v>
      </c>
      <c r="E205" s="2">
        <v>7.419226509777839E-2</v>
      </c>
      <c r="F205">
        <v>74.89</v>
      </c>
      <c r="G205">
        <v>97.36</v>
      </c>
      <c r="H205">
        <v>65.760000000000005</v>
      </c>
      <c r="I205" s="5">
        <v>1093.9187472587159</v>
      </c>
      <c r="J205" s="6">
        <v>8.9599999999999937</v>
      </c>
      <c r="K205" s="6">
        <v>75.03</v>
      </c>
      <c r="L205" s="7">
        <v>0.47356382168617706</v>
      </c>
      <c r="M205" s="4">
        <v>25</v>
      </c>
      <c r="N205" s="4">
        <f t="shared" si="6"/>
        <v>462263.23500370741</v>
      </c>
      <c r="O205" s="4">
        <f t="shared" si="7"/>
        <v>422575.47570338921</v>
      </c>
    </row>
    <row r="206" spans="1:15" ht="15.75" x14ac:dyDescent="0.25">
      <c r="A206" t="s">
        <v>214</v>
      </c>
      <c r="B206" s="3" t="s">
        <v>212</v>
      </c>
      <c r="C206" s="4">
        <v>116838.17329323989</v>
      </c>
      <c r="D206" s="7">
        <v>2.8679579999999998</v>
      </c>
      <c r="E206" s="2">
        <v>9.9265144575981998E-3</v>
      </c>
      <c r="F206">
        <v>76.06</v>
      </c>
      <c r="G206">
        <v>96.29</v>
      </c>
      <c r="H206">
        <v>68.77</v>
      </c>
      <c r="I206" s="5">
        <v>1079.7658432281085</v>
      </c>
      <c r="J206" s="6">
        <v>9.0100000000000051</v>
      </c>
      <c r="K206" s="6">
        <v>77.31</v>
      </c>
      <c r="L206" s="7">
        <v>0.40719841175474636</v>
      </c>
      <c r="M206" s="4">
        <v>3</v>
      </c>
      <c r="N206" s="4">
        <f t="shared" si="6"/>
        <v>60659.650276490298</v>
      </c>
      <c r="O206" s="4">
        <f t="shared" si="7"/>
        <v>56178.52301674959</v>
      </c>
    </row>
    <row r="207" spans="1:15" ht="15.75" x14ac:dyDescent="0.25">
      <c r="A207" t="s">
        <v>215</v>
      </c>
      <c r="B207" s="3" t="s">
        <v>212</v>
      </c>
      <c r="C207" s="4">
        <v>592771.55520709499</v>
      </c>
      <c r="D207" s="7">
        <v>3.0953390000000001</v>
      </c>
      <c r="E207" s="2">
        <v>4.9828341699692837E-2</v>
      </c>
      <c r="F207">
        <v>73.599999999999994</v>
      </c>
      <c r="G207">
        <v>96.75</v>
      </c>
      <c r="H207">
        <v>61.21</v>
      </c>
      <c r="I207" s="5">
        <v>1069.5676477350419</v>
      </c>
      <c r="J207" s="6">
        <v>6.0999999999999943</v>
      </c>
      <c r="K207" s="6">
        <v>75.83</v>
      </c>
      <c r="L207" s="7">
        <v>0.42990527153510694</v>
      </c>
      <c r="M207" s="4">
        <v>7</v>
      </c>
      <c r="N207" s="4">
        <f t="shared" si="6"/>
        <v>306348.66110366682</v>
      </c>
      <c r="O207" s="4">
        <f t="shared" si="7"/>
        <v>286422.89410342817</v>
      </c>
    </row>
    <row r="208" spans="1:15" ht="15.75" x14ac:dyDescent="0.25">
      <c r="A208" t="s">
        <v>216</v>
      </c>
      <c r="B208" s="3" t="s">
        <v>212</v>
      </c>
      <c r="C208" s="4">
        <v>808926.80617101351</v>
      </c>
      <c r="D208" s="7">
        <v>3.1416840000000001</v>
      </c>
      <c r="E208" s="2">
        <v>6.7910849615372762E-2</v>
      </c>
      <c r="F208">
        <v>76.53</v>
      </c>
      <c r="G208">
        <v>99.32</v>
      </c>
      <c r="H208">
        <v>73.650000000000006</v>
      </c>
      <c r="I208" s="5">
        <v>1038.0093856344943</v>
      </c>
      <c r="J208" s="6">
        <v>6.6400000000000006</v>
      </c>
      <c r="K208" s="6">
        <v>69.37</v>
      </c>
      <c r="L208" s="7">
        <v>0.4437076427084139</v>
      </c>
      <c r="M208" s="4">
        <v>30</v>
      </c>
      <c r="N208" s="4">
        <f t="shared" si="6"/>
        <v>412006.74688523647</v>
      </c>
      <c r="O208" s="4">
        <f t="shared" si="7"/>
        <v>396920.05928577704</v>
      </c>
    </row>
    <row r="209" spans="1:15" ht="15.75" x14ac:dyDescent="0.25">
      <c r="A209" t="s">
        <v>217</v>
      </c>
      <c r="B209" s="8" t="s">
        <v>212</v>
      </c>
      <c r="C209" s="4">
        <v>378335.85780433903</v>
      </c>
      <c r="D209" s="7">
        <v>3.2422309999999999</v>
      </c>
      <c r="E209" s="2">
        <v>3.1543559705470146E-2</v>
      </c>
      <c r="F209">
        <v>81.97</v>
      </c>
      <c r="G209">
        <v>99.27</v>
      </c>
      <c r="H209">
        <v>73.459999999999994</v>
      </c>
      <c r="I209" s="5">
        <v>1069.0621978790007</v>
      </c>
      <c r="J209" s="6">
        <v>8.7399999999999949</v>
      </c>
      <c r="K209" s="6">
        <v>74.569999999999993</v>
      </c>
      <c r="L209" s="7">
        <v>0.4368839800330574</v>
      </c>
      <c r="M209" s="4">
        <v>4</v>
      </c>
      <c r="N209" s="4">
        <f t="shared" si="6"/>
        <v>195482.07110224196</v>
      </c>
      <c r="O209" s="4">
        <f t="shared" si="7"/>
        <v>182853.78670209707</v>
      </c>
    </row>
    <row r="210" spans="1:15" ht="15.75" x14ac:dyDescent="0.25">
      <c r="A210" t="s">
        <v>218</v>
      </c>
      <c r="B210" s="3" t="s">
        <v>212</v>
      </c>
      <c r="C210" s="4">
        <v>458922.34968651104</v>
      </c>
      <c r="D210" s="7">
        <v>3.3958270000000002</v>
      </c>
      <c r="E210" s="2">
        <v>3.7963048101791082E-2</v>
      </c>
      <c r="F210">
        <v>83.62</v>
      </c>
      <c r="G210">
        <v>97.24</v>
      </c>
      <c r="H210">
        <v>56.76</v>
      </c>
      <c r="I210" s="5">
        <v>1096.2733257358234</v>
      </c>
      <c r="J210" s="6">
        <v>9.1200000000000045</v>
      </c>
      <c r="K210" s="6">
        <v>77.98</v>
      </c>
      <c r="L210" s="7">
        <v>0.44769306838604495</v>
      </c>
      <c r="M210" s="4">
        <v>4</v>
      </c>
      <c r="N210" s="4">
        <f t="shared" si="6"/>
        <v>239999.39529294582</v>
      </c>
      <c r="O210" s="4">
        <f t="shared" si="7"/>
        <v>218922.95439356522</v>
      </c>
    </row>
    <row r="211" spans="1:15" ht="15.75" x14ac:dyDescent="0.25">
      <c r="A211" t="s">
        <v>219</v>
      </c>
      <c r="B211" s="3" t="s">
        <v>212</v>
      </c>
      <c r="C211" s="4">
        <v>275104.01172761794</v>
      </c>
      <c r="D211" s="7">
        <v>3.0181589999999998</v>
      </c>
      <c r="E211" s="2">
        <v>2.2584190313508272E-2</v>
      </c>
      <c r="F211">
        <v>79.8</v>
      </c>
      <c r="G211">
        <v>96.88</v>
      </c>
      <c r="H211">
        <v>63.13</v>
      </c>
      <c r="I211" s="5">
        <v>1083.4992128456338</v>
      </c>
      <c r="J211" s="6">
        <v>10.209999999999994</v>
      </c>
      <c r="K211" s="6">
        <v>77.84</v>
      </c>
      <c r="L211" s="7">
        <v>0.42767682058012446</v>
      </c>
      <c r="M211" s="4">
        <v>9</v>
      </c>
      <c r="N211" s="4">
        <f t="shared" si="6"/>
        <v>143064.59936235857</v>
      </c>
      <c r="O211" s="4">
        <f t="shared" si="7"/>
        <v>132039.41236525937</v>
      </c>
    </row>
    <row r="212" spans="1:15" ht="15.75" x14ac:dyDescent="0.25">
      <c r="A212" t="s">
        <v>220</v>
      </c>
      <c r="B212" s="3" t="s">
        <v>212</v>
      </c>
      <c r="C212" s="4">
        <v>527050.02836236125</v>
      </c>
      <c r="D212" s="7">
        <v>3.368636</v>
      </c>
      <c r="E212" s="2">
        <v>4.3619942199979451E-2</v>
      </c>
      <c r="F212">
        <v>82.65</v>
      </c>
      <c r="G212">
        <v>92.51</v>
      </c>
      <c r="H212">
        <v>54.27</v>
      </c>
      <c r="I212" s="5">
        <v>1094.7999344230079</v>
      </c>
      <c r="J212" s="6">
        <v>11.379999999999995</v>
      </c>
      <c r="K212" s="6">
        <v>74.319999999999993</v>
      </c>
      <c r="L212" s="7">
        <v>0.44661442572943533</v>
      </c>
      <c r="M212" s="4">
        <v>4</v>
      </c>
      <c r="N212" s="4">
        <f t="shared" si="6"/>
        <v>275450.8089325917</v>
      </c>
      <c r="O212" s="4">
        <f t="shared" si="7"/>
        <v>251599.21942976955</v>
      </c>
    </row>
    <row r="213" spans="1:15" ht="15.75" x14ac:dyDescent="0.25">
      <c r="A213" t="s">
        <v>221</v>
      </c>
      <c r="B213" s="3" t="s">
        <v>212</v>
      </c>
      <c r="C213" s="4">
        <v>502131.68036370329</v>
      </c>
      <c r="D213" s="7">
        <v>3.0031050000000001</v>
      </c>
      <c r="E213" s="2">
        <v>4.1480180681820085E-2</v>
      </c>
      <c r="F213">
        <v>75.34</v>
      </c>
      <c r="G213">
        <v>94.46</v>
      </c>
      <c r="H213">
        <v>61.89</v>
      </c>
      <c r="I213" s="5">
        <v>1080.1017467886047</v>
      </c>
      <c r="J213" s="6">
        <v>9.3100000000000023</v>
      </c>
      <c r="K213" s="6">
        <v>73.2</v>
      </c>
      <c r="L213" s="7">
        <v>0.42729134771344757</v>
      </c>
      <c r="M213" s="4">
        <v>12</v>
      </c>
      <c r="N213" s="4">
        <f t="shared" si="6"/>
        <v>260734.02703307816</v>
      </c>
      <c r="O213" s="4">
        <f t="shared" si="7"/>
        <v>241397.65333062512</v>
      </c>
    </row>
    <row r="214" spans="1:15" ht="15.75" x14ac:dyDescent="0.25">
      <c r="A214" t="s">
        <v>222</v>
      </c>
      <c r="B214" s="3" t="s">
        <v>212</v>
      </c>
      <c r="C214" s="4">
        <v>336349.62356419436</v>
      </c>
      <c r="D214" s="7">
        <v>3.5299670000000001</v>
      </c>
      <c r="E214" s="2">
        <v>2.7975298666918589E-2</v>
      </c>
      <c r="F214">
        <v>81.66</v>
      </c>
      <c r="G214">
        <v>95.68</v>
      </c>
      <c r="H214">
        <v>71.150000000000006</v>
      </c>
      <c r="I214" s="5">
        <v>1092.8130219724414</v>
      </c>
      <c r="J214" s="6">
        <v>9.2399999999999949</v>
      </c>
      <c r="K214" s="6">
        <v>75.180000000000007</v>
      </c>
      <c r="L214" s="7">
        <v>0.44209669575869914</v>
      </c>
      <c r="M214" s="4">
        <v>9</v>
      </c>
      <c r="N214" s="4">
        <f t="shared" si="6"/>
        <v>175633.1046813032</v>
      </c>
      <c r="O214" s="4">
        <f t="shared" si="7"/>
        <v>160716.51888289116</v>
      </c>
    </row>
    <row r="215" spans="1:15" ht="15.75" x14ac:dyDescent="0.25">
      <c r="A215" t="s">
        <v>223</v>
      </c>
      <c r="B215" s="3" t="s">
        <v>212</v>
      </c>
      <c r="C215" s="4">
        <v>318529.08649462351</v>
      </c>
      <c r="D215" s="7">
        <v>3.6849949999999998</v>
      </c>
      <c r="E215" s="2">
        <v>2.6545841465404795E-2</v>
      </c>
      <c r="F215">
        <v>79.150000000000006</v>
      </c>
      <c r="G215">
        <v>93.01</v>
      </c>
      <c r="H215">
        <v>68.5</v>
      </c>
      <c r="I215" s="5">
        <v>1074.1410394751756</v>
      </c>
      <c r="J215" s="6">
        <v>12.049999999999997</v>
      </c>
      <c r="K215" s="6">
        <v>72.45</v>
      </c>
      <c r="L215" s="7">
        <v>0.43817026827496497</v>
      </c>
      <c r="M215" s="4">
        <v>10</v>
      </c>
      <c r="N215" s="4">
        <f t="shared" si="6"/>
        <v>164957.52099721567</v>
      </c>
      <c r="O215" s="4">
        <f t="shared" si="7"/>
        <v>153571.56549740784</v>
      </c>
    </row>
    <row r="216" spans="1:15" ht="15.75" x14ac:dyDescent="0.25">
      <c r="A216" t="s">
        <v>224</v>
      </c>
      <c r="B216" s="3" t="s">
        <v>212</v>
      </c>
      <c r="C216" s="4">
        <v>702913.55425366969</v>
      </c>
      <c r="D216" s="7">
        <v>3.5211589999999999</v>
      </c>
      <c r="E216" s="2">
        <v>5.8955189841756114E-2</v>
      </c>
      <c r="F216">
        <v>67.150000000000006</v>
      </c>
      <c r="G216">
        <v>97.71</v>
      </c>
      <c r="H216">
        <v>68.61</v>
      </c>
      <c r="I216" s="5">
        <v>1035.9685009392747</v>
      </c>
      <c r="J216" s="6">
        <v>7.730000000000004</v>
      </c>
      <c r="K216" s="6">
        <v>69.25</v>
      </c>
      <c r="L216" s="7">
        <v>0.43397630231139883</v>
      </c>
      <c r="M216" s="4">
        <v>16</v>
      </c>
      <c r="N216" s="4">
        <f t="shared" si="6"/>
        <v>357665.79922730889</v>
      </c>
      <c r="O216" s="4">
        <f t="shared" si="7"/>
        <v>345247.7550263608</v>
      </c>
    </row>
    <row r="217" spans="1:15" ht="15.75" x14ac:dyDescent="0.25">
      <c r="A217" t="s">
        <v>225</v>
      </c>
      <c r="B217" s="3" t="s">
        <v>212</v>
      </c>
      <c r="C217" s="4">
        <v>888793.14904925413</v>
      </c>
      <c r="D217" s="7">
        <v>2.9799660000000001</v>
      </c>
      <c r="E217" s="2">
        <v>7.5165810971913272E-2</v>
      </c>
      <c r="F217">
        <v>67.16</v>
      </c>
      <c r="G217">
        <v>94.1</v>
      </c>
      <c r="H217">
        <v>55.63</v>
      </c>
      <c r="I217" s="5">
        <v>1057.6004695924955</v>
      </c>
      <c r="J217" s="6">
        <v>5.5400000000000063</v>
      </c>
      <c r="K217" s="6">
        <v>65.539999999999992</v>
      </c>
      <c r="L217" s="7">
        <v>0.41640596565511612</v>
      </c>
      <c r="M217" s="4">
        <v>12</v>
      </c>
      <c r="N217" s="4">
        <f t="shared" si="6"/>
        <v>456837.0126739167</v>
      </c>
      <c r="O217" s="4">
        <f t="shared" si="7"/>
        <v>431956.13637533743</v>
      </c>
    </row>
    <row r="218" spans="1:15" ht="15.75" x14ac:dyDescent="0.25">
      <c r="A218" t="s">
        <v>226</v>
      </c>
      <c r="B218" s="3" t="s">
        <v>212</v>
      </c>
      <c r="C218" s="4">
        <v>474874.38179626601</v>
      </c>
      <c r="D218" s="7">
        <v>3.2117420000000001</v>
      </c>
      <c r="E218" s="2">
        <v>4.0494484634540889E-2</v>
      </c>
      <c r="F218">
        <v>69.31</v>
      </c>
      <c r="G218">
        <v>96.9</v>
      </c>
      <c r="H218">
        <v>63.45</v>
      </c>
      <c r="I218" s="5">
        <v>959.5524063608874</v>
      </c>
      <c r="J218" s="6">
        <v>4.5300000000000011</v>
      </c>
      <c r="K218" s="6">
        <v>63.18</v>
      </c>
      <c r="L218" s="7">
        <v>0.36876713668726924</v>
      </c>
      <c r="M218" s="4">
        <v>22</v>
      </c>
      <c r="N218" s="4">
        <f t="shared" si="6"/>
        <v>232536.19259817159</v>
      </c>
      <c r="O218" s="4">
        <f t="shared" si="7"/>
        <v>242338.18919809442</v>
      </c>
    </row>
    <row r="219" spans="1:15" ht="15.75" x14ac:dyDescent="0.25">
      <c r="A219" t="s">
        <v>227</v>
      </c>
      <c r="B219" s="3" t="s">
        <v>212</v>
      </c>
      <c r="C219" s="4">
        <v>620717.25763817283</v>
      </c>
      <c r="D219" s="7">
        <v>3.3479709999999998</v>
      </c>
      <c r="E219" s="2">
        <v>5.2999105029695272E-2</v>
      </c>
      <c r="F219">
        <v>74.349999999999994</v>
      </c>
      <c r="G219">
        <v>95.33</v>
      </c>
      <c r="H219">
        <v>56.71</v>
      </c>
      <c r="I219" s="5">
        <v>972.74552238840647</v>
      </c>
      <c r="J219" s="6">
        <v>5.3299999999999983</v>
      </c>
      <c r="K219" s="6">
        <v>59.35</v>
      </c>
      <c r="L219" s="7">
        <v>0.37816271490983933</v>
      </c>
      <c r="M219" s="4">
        <v>34</v>
      </c>
      <c r="N219" s="4">
        <f t="shared" si="6"/>
        <v>306070.86731882271</v>
      </c>
      <c r="O219" s="4">
        <f t="shared" si="7"/>
        <v>314646.39031935012</v>
      </c>
    </row>
    <row r="220" spans="1:15" ht="15.75" x14ac:dyDescent="0.25">
      <c r="A220" t="s">
        <v>228</v>
      </c>
      <c r="B220" s="3" t="s">
        <v>212</v>
      </c>
      <c r="C220" s="4">
        <v>726769.35099108797</v>
      </c>
      <c r="D220" s="7">
        <v>3.412658</v>
      </c>
      <c r="E220" s="2">
        <v>6.1852766127592836E-2</v>
      </c>
      <c r="F220">
        <v>70.23</v>
      </c>
      <c r="G220">
        <v>95.9</v>
      </c>
      <c r="H220">
        <v>56.72</v>
      </c>
      <c r="I220" s="5">
        <v>985.210637100741</v>
      </c>
      <c r="J220" s="6">
        <v>6.4200000000000017</v>
      </c>
      <c r="K220" s="6">
        <v>62.66</v>
      </c>
      <c r="L220" s="7">
        <v>0.39874613224474997</v>
      </c>
      <c r="M220" s="4">
        <v>10</v>
      </c>
      <c r="N220" s="4">
        <f t="shared" si="6"/>
        <v>360677.54319557716</v>
      </c>
      <c r="O220" s="4">
        <f t="shared" si="7"/>
        <v>366091.8077955108</v>
      </c>
    </row>
    <row r="221" spans="1:15" ht="15.75" x14ac:dyDescent="0.25">
      <c r="A221" t="s">
        <v>229</v>
      </c>
      <c r="B221" s="8" t="s">
        <v>212</v>
      </c>
      <c r="C221" s="4">
        <v>611524.41285820212</v>
      </c>
      <c r="D221" s="7">
        <v>3.6329180000000001</v>
      </c>
      <c r="E221" s="2">
        <v>5.1691723776635924E-2</v>
      </c>
      <c r="F221">
        <v>65.290000000000006</v>
      </c>
      <c r="G221">
        <v>93.6</v>
      </c>
      <c r="H221">
        <v>51.37</v>
      </c>
      <c r="I221" s="5">
        <v>1049.5037591547919</v>
      </c>
      <c r="J221" s="6">
        <v>6.5499999999999972</v>
      </c>
      <c r="K221" s="6">
        <v>64.2</v>
      </c>
      <c r="L221" s="7">
        <v>0.40008299881359943</v>
      </c>
      <c r="M221" s="4">
        <v>4</v>
      </c>
      <c r="N221" s="4">
        <f t="shared" si="6"/>
        <v>313147.59352980403</v>
      </c>
      <c r="O221" s="4">
        <f t="shared" si="7"/>
        <v>298376.81932839809</v>
      </c>
    </row>
    <row r="222" spans="1:15" ht="15.75" x14ac:dyDescent="0.25">
      <c r="A222" t="s">
        <v>230</v>
      </c>
      <c r="B222" s="3" t="s">
        <v>212</v>
      </c>
      <c r="C222" s="4">
        <v>737745.48343377153</v>
      </c>
      <c r="D222" s="7">
        <v>3.247576</v>
      </c>
      <c r="E222" s="2">
        <v>6.2269493020432443E-2</v>
      </c>
      <c r="F222">
        <v>76.77</v>
      </c>
      <c r="G222">
        <v>94.5</v>
      </c>
      <c r="H222">
        <v>69.34</v>
      </c>
      <c r="I222" s="5">
        <v>1040.3353103068671</v>
      </c>
      <c r="J222" s="6">
        <v>10.439999999999998</v>
      </c>
      <c r="K222" s="6">
        <v>67.509999999999991</v>
      </c>
      <c r="L222" s="7">
        <v>0.44277000144009449</v>
      </c>
      <c r="M222" s="4">
        <v>11</v>
      </c>
      <c r="N222" s="4">
        <f t="shared" si="6"/>
        <v>376164.97276623111</v>
      </c>
      <c r="O222" s="4">
        <f t="shared" si="7"/>
        <v>361580.51066754042</v>
      </c>
    </row>
    <row r="223" spans="1:15" ht="15.75" x14ac:dyDescent="0.25">
      <c r="A223" t="s">
        <v>231</v>
      </c>
      <c r="B223" s="3" t="s">
        <v>212</v>
      </c>
      <c r="C223" s="4">
        <v>490574.19134058128</v>
      </c>
      <c r="D223" s="7">
        <v>3.6449159999999998</v>
      </c>
      <c r="E223" s="2">
        <v>4.1092725506885482E-2</v>
      </c>
      <c r="F223">
        <v>59.65</v>
      </c>
      <c r="G223">
        <v>95.03</v>
      </c>
      <c r="H223">
        <v>66.19</v>
      </c>
      <c r="I223" s="5">
        <v>1068.118208751755</v>
      </c>
      <c r="J223" s="6">
        <v>6.2999999999999972</v>
      </c>
      <c r="K223" s="6">
        <v>68.260000000000005</v>
      </c>
      <c r="L223" s="7">
        <v>0.40916448484402723</v>
      </c>
      <c r="M223" s="4">
        <v>40</v>
      </c>
      <c r="N223" s="4">
        <f t="shared" si="6"/>
        <v>253366.18782095896</v>
      </c>
      <c r="O223" s="4">
        <f t="shared" si="7"/>
        <v>237208.00351962232</v>
      </c>
    </row>
    <row r="224" spans="1:15" ht="15.75" x14ac:dyDescent="0.25">
      <c r="A224" t="s">
        <v>232</v>
      </c>
      <c r="B224" s="3" t="s">
        <v>212</v>
      </c>
      <c r="C224" s="4">
        <v>267020.42466091004</v>
      </c>
      <c r="D224" s="7">
        <v>3.6508660000000002</v>
      </c>
      <c r="E224" s="2">
        <v>2.2227903319500548E-2</v>
      </c>
      <c r="F224">
        <v>65.040000000000006</v>
      </c>
      <c r="G224">
        <v>92.38</v>
      </c>
      <c r="H224">
        <v>68.5</v>
      </c>
      <c r="I224" s="5">
        <v>1100.6903570927664</v>
      </c>
      <c r="J224" s="6">
        <v>6.3799999999999955</v>
      </c>
      <c r="K224" s="6">
        <v>71.34</v>
      </c>
      <c r="L224" s="7">
        <v>0.40712176783233667</v>
      </c>
      <c r="M224" s="4">
        <v>27</v>
      </c>
      <c r="N224" s="4">
        <f t="shared" si="6"/>
        <v>139909.62807951821</v>
      </c>
      <c r="O224" s="4">
        <f t="shared" si="7"/>
        <v>127110.79658139183</v>
      </c>
    </row>
    <row r="225" spans="1:15" ht="15.75" x14ac:dyDescent="0.25">
      <c r="A225" t="s">
        <v>233</v>
      </c>
      <c r="B225" s="3" t="s">
        <v>212</v>
      </c>
      <c r="C225" s="4">
        <v>529435.505820391</v>
      </c>
      <c r="D225" s="7">
        <v>3.6227140000000002</v>
      </c>
      <c r="E225" s="2">
        <v>4.4271901189342967E-2</v>
      </c>
      <c r="F225">
        <v>61.06</v>
      </c>
      <c r="G225">
        <v>93.23</v>
      </c>
      <c r="H225">
        <v>64.239999999999995</v>
      </c>
      <c r="I225" s="5">
        <v>1103.6168185446086</v>
      </c>
      <c r="J225" s="6">
        <v>7.4599999999999937</v>
      </c>
      <c r="K225" s="6">
        <v>66.02000000000001</v>
      </c>
      <c r="L225" s="7">
        <v>0.41595330132965613</v>
      </c>
      <c r="M225" s="4">
        <v>26</v>
      </c>
      <c r="N225" s="4">
        <f t="shared" si="6"/>
        <v>277756.82501069771</v>
      </c>
      <c r="O225" s="4">
        <f t="shared" si="7"/>
        <v>251678.68080969329</v>
      </c>
    </row>
    <row r="226" spans="1:15" ht="15.75" x14ac:dyDescent="0.25">
      <c r="A226" t="s">
        <v>234</v>
      </c>
      <c r="B226" s="3" t="s">
        <v>212</v>
      </c>
      <c r="C226" s="4">
        <v>366486.81092881388</v>
      </c>
      <c r="D226" s="7">
        <v>3.2416809999999998</v>
      </c>
      <c r="E226" s="2">
        <v>3.0701167800612428E-2</v>
      </c>
      <c r="F226">
        <v>81.819999999999993</v>
      </c>
      <c r="G226">
        <v>98.35</v>
      </c>
      <c r="H226">
        <v>70.87</v>
      </c>
      <c r="I226" s="5">
        <v>1067.4905216561872</v>
      </c>
      <c r="J226" s="6">
        <v>7.5</v>
      </c>
      <c r="K226" s="6">
        <v>70.680000000000007</v>
      </c>
      <c r="L226" s="7">
        <v>0.42072168565312773</v>
      </c>
      <c r="M226" s="4">
        <v>7</v>
      </c>
      <c r="N226" s="4">
        <f t="shared" si="6"/>
        <v>189225.14656324504</v>
      </c>
      <c r="O226" s="4">
        <f t="shared" si="7"/>
        <v>177261.66436556884</v>
      </c>
    </row>
    <row r="227" spans="1:15" ht="15.75" x14ac:dyDescent="0.25">
      <c r="A227" t="s">
        <v>235</v>
      </c>
      <c r="B227" s="3" t="s">
        <v>212</v>
      </c>
      <c r="C227" s="4">
        <v>253316.60538177443</v>
      </c>
      <c r="D227" s="7">
        <v>3.110795</v>
      </c>
      <c r="E227" s="2">
        <v>2.1195976019475756E-2</v>
      </c>
      <c r="F227">
        <v>61.59</v>
      </c>
      <c r="G227">
        <v>86.76</v>
      </c>
      <c r="H227">
        <v>51.91</v>
      </c>
      <c r="I227" s="5">
        <v>1095.1391813604553</v>
      </c>
      <c r="J227" s="6">
        <v>8.4399999999999977</v>
      </c>
      <c r="K227" s="6">
        <v>57.48</v>
      </c>
      <c r="L227" s="7">
        <v>0.35358697677329087</v>
      </c>
      <c r="M227" s="4">
        <v>116</v>
      </c>
      <c r="N227" s="4">
        <f t="shared" si="6"/>
        <v>132409.79039047341</v>
      </c>
      <c r="O227" s="4">
        <f t="shared" si="7"/>
        <v>120906.81499130101</v>
      </c>
    </row>
    <row r="228" spans="1:15" ht="15.75" x14ac:dyDescent="0.25">
      <c r="A228" t="s">
        <v>236</v>
      </c>
      <c r="B228" s="3" t="s">
        <v>212</v>
      </c>
      <c r="C228" s="4">
        <v>173304.81685158703</v>
      </c>
      <c r="D228" s="7">
        <v>3.323175</v>
      </c>
      <c r="E228" s="2">
        <v>1.4549801229664795E-2</v>
      </c>
      <c r="F228">
        <v>56.17</v>
      </c>
      <c r="G228">
        <v>94.56</v>
      </c>
      <c r="H228">
        <v>62.63</v>
      </c>
      <c r="I228" s="5">
        <v>1094.4095575133163</v>
      </c>
      <c r="J228" s="6">
        <v>8.64</v>
      </c>
      <c r="K228" s="6">
        <v>65.22</v>
      </c>
      <c r="L228" s="7">
        <v>0.37719657782986282</v>
      </c>
      <c r="M228" s="4">
        <v>5</v>
      </c>
      <c r="N228" s="4">
        <f t="shared" si="6"/>
        <v>90558.4331608293</v>
      </c>
      <c r="O228" s="4">
        <f t="shared" si="7"/>
        <v>82746.383690757735</v>
      </c>
    </row>
    <row r="229" spans="1:15" ht="15.75" x14ac:dyDescent="0.25">
      <c r="A229" t="s">
        <v>237</v>
      </c>
      <c r="B229" s="3" t="s">
        <v>212</v>
      </c>
      <c r="C229" s="4">
        <v>110294.24158653826</v>
      </c>
      <c r="D229" s="7">
        <v>2.964772</v>
      </c>
      <c r="E229" s="2">
        <v>9.2887169824447651E-3</v>
      </c>
      <c r="F229">
        <v>62.54</v>
      </c>
      <c r="G229">
        <v>95.55</v>
      </c>
      <c r="H229">
        <v>63.94</v>
      </c>
      <c r="I229" s="5">
        <v>1063.281596733266</v>
      </c>
      <c r="J229" s="6">
        <v>4.3599999999999994</v>
      </c>
      <c r="K229" s="6">
        <v>67.02000000000001</v>
      </c>
      <c r="L229" s="7">
        <v>0.35499252716498964</v>
      </c>
      <c r="M229" s="4">
        <v>10</v>
      </c>
      <c r="N229" s="4">
        <f t="shared" si="6"/>
        <v>56838.50303821604</v>
      </c>
      <c r="O229" s="4">
        <f t="shared" si="7"/>
        <v>53455.738548322224</v>
      </c>
    </row>
    <row r="230" spans="1:15" ht="15.75" x14ac:dyDescent="0.25">
      <c r="A230" t="s">
        <v>238</v>
      </c>
      <c r="B230" s="3" t="s">
        <v>212</v>
      </c>
      <c r="C230" s="4">
        <v>518928.92371017212</v>
      </c>
      <c r="D230" s="7">
        <v>2.603424</v>
      </c>
      <c r="E230" s="2">
        <v>4.3721185634961295E-2</v>
      </c>
      <c r="F230">
        <v>61.85</v>
      </c>
      <c r="G230">
        <v>95.83</v>
      </c>
      <c r="H230">
        <v>55.5</v>
      </c>
      <c r="I230" s="5">
        <v>1061.5532928873931</v>
      </c>
      <c r="J230" s="6">
        <v>5.2399999999999949</v>
      </c>
      <c r="K230" s="6">
        <v>64.45</v>
      </c>
      <c r="L230" s="7">
        <v>0.37280101456921111</v>
      </c>
      <c r="M230" s="4">
        <v>63</v>
      </c>
      <c r="N230" s="4">
        <f t="shared" si="6"/>
        <v>267211.48060523794</v>
      </c>
      <c r="O230" s="4">
        <f t="shared" si="7"/>
        <v>251717.44310493418</v>
      </c>
    </row>
    <row r="231" spans="1:15" ht="15.75" x14ac:dyDescent="0.25">
      <c r="A231" t="s">
        <v>239</v>
      </c>
      <c r="B231" s="3" t="s">
        <v>212</v>
      </c>
      <c r="C231" s="4">
        <v>1092001.8307322841</v>
      </c>
      <c r="D231" s="7">
        <v>2.7974049999999999</v>
      </c>
      <c r="E231" s="2">
        <v>9.1365749252110107E-2</v>
      </c>
      <c r="F231">
        <v>44.66</v>
      </c>
      <c r="G231">
        <v>81.73</v>
      </c>
      <c r="H231">
        <v>37.33</v>
      </c>
      <c r="I231" s="5">
        <v>1099.4564095039555</v>
      </c>
      <c r="J231" s="6">
        <v>4.0999999999999943</v>
      </c>
      <c r="K231" s="6">
        <v>54.29</v>
      </c>
      <c r="L231" s="7">
        <v>0.37178303524407319</v>
      </c>
      <c r="M231" s="4">
        <v>90</v>
      </c>
      <c r="N231" s="4">
        <f t="shared" si="6"/>
        <v>571866.3205169068</v>
      </c>
      <c r="O231" s="4">
        <f t="shared" si="7"/>
        <v>520135.51021537732</v>
      </c>
    </row>
    <row r="232" spans="1:15" ht="15.75" x14ac:dyDescent="0.25">
      <c r="A232" t="s">
        <v>240</v>
      </c>
      <c r="B232" s="3" t="s">
        <v>212</v>
      </c>
      <c r="C232" s="4">
        <v>502501.96753740846</v>
      </c>
      <c r="D232" s="7">
        <v>3.1264810000000001</v>
      </c>
      <c r="E232" s="2">
        <v>4.237183563349619E-2</v>
      </c>
      <c r="F232">
        <v>69.180000000000007</v>
      </c>
      <c r="G232">
        <v>97.57</v>
      </c>
      <c r="H232">
        <v>55.16</v>
      </c>
      <c r="I232" s="5">
        <v>1069.1430109493167</v>
      </c>
      <c r="J232" s="6">
        <v>2.9399999999999977</v>
      </c>
      <c r="K232" s="6">
        <v>57.89</v>
      </c>
      <c r="L232" s="7">
        <v>0.36743616523423739</v>
      </c>
      <c r="M232" s="4">
        <v>21</v>
      </c>
      <c r="N232" s="4">
        <f t="shared" si="6"/>
        <v>259646.85076765844</v>
      </c>
      <c r="O232" s="4">
        <f t="shared" si="7"/>
        <v>242855.11676975002</v>
      </c>
    </row>
    <row r="233" spans="1:15" ht="15.75" x14ac:dyDescent="0.25">
      <c r="A233" t="s">
        <v>241</v>
      </c>
      <c r="B233" s="3" t="s">
        <v>212</v>
      </c>
      <c r="C233" s="4">
        <v>320904.0260712271</v>
      </c>
      <c r="D233" s="7">
        <v>2.945811</v>
      </c>
      <c r="E233" s="2">
        <v>2.725057763721437E-2</v>
      </c>
      <c r="F233">
        <v>70.63</v>
      </c>
      <c r="G233">
        <v>95.9</v>
      </c>
      <c r="H233">
        <v>52.96</v>
      </c>
      <c r="I233" s="5">
        <v>1070.6427938248735</v>
      </c>
      <c r="J233" s="6">
        <v>5.9000000000000057</v>
      </c>
      <c r="K233" s="6">
        <v>58.54</v>
      </c>
      <c r="L233" s="7">
        <v>0.35845745034374099</v>
      </c>
      <c r="M233" s="4">
        <v>56</v>
      </c>
      <c r="N233" s="4">
        <f t="shared" si="6"/>
        <v>165926.05158512274</v>
      </c>
      <c r="O233" s="4">
        <f t="shared" si="7"/>
        <v>154977.97448610436</v>
      </c>
    </row>
    <row r="234" spans="1:15" ht="15.75" x14ac:dyDescent="0.25">
      <c r="A234" t="s">
        <v>242</v>
      </c>
      <c r="B234" s="3" t="s">
        <v>212</v>
      </c>
      <c r="C234" s="4">
        <v>293627.33466493944</v>
      </c>
      <c r="D234" s="7">
        <v>2.955206</v>
      </c>
      <c r="E234" s="2">
        <v>2.479319389095996E-2</v>
      </c>
      <c r="F234">
        <v>74.19</v>
      </c>
      <c r="G234">
        <v>95.04</v>
      </c>
      <c r="H234">
        <v>54.69</v>
      </c>
      <c r="I234" s="5">
        <v>1080.2183883713876</v>
      </c>
      <c r="J234" s="6">
        <v>5.5900000000000034</v>
      </c>
      <c r="K234" s="6">
        <v>61.85</v>
      </c>
      <c r="L234" s="7">
        <v>0.3672683753823871</v>
      </c>
      <c r="M234" s="4">
        <v>32</v>
      </c>
      <c r="N234" s="4">
        <f t="shared" si="6"/>
        <v>152475.16703372181</v>
      </c>
      <c r="O234" s="4">
        <f t="shared" si="7"/>
        <v>141152.16763121763</v>
      </c>
    </row>
    <row r="235" spans="1:15" ht="15.75" x14ac:dyDescent="0.25">
      <c r="A235" t="s">
        <v>243</v>
      </c>
      <c r="B235" s="3" t="s">
        <v>212</v>
      </c>
      <c r="C235" s="4">
        <v>534444.23224994447</v>
      </c>
      <c r="D235" s="7">
        <v>2.9440379999999999</v>
      </c>
      <c r="E235" s="2">
        <v>4.4816854008815916E-2</v>
      </c>
      <c r="F235">
        <v>69.099999999999994</v>
      </c>
      <c r="G235">
        <v>97.86</v>
      </c>
      <c r="H235">
        <v>50.14</v>
      </c>
      <c r="I235" s="5">
        <v>1068.5736900240786</v>
      </c>
      <c r="J235" s="6">
        <v>5.019999999999996</v>
      </c>
      <c r="K235" s="6">
        <v>56.21</v>
      </c>
      <c r="L235" s="7">
        <v>0.36604587015855916</v>
      </c>
      <c r="M235" s="4">
        <v>72</v>
      </c>
      <c r="N235" s="4">
        <f t="shared" si="6"/>
        <v>276080.59027414257</v>
      </c>
      <c r="O235" s="4">
        <f t="shared" si="7"/>
        <v>258363.6419758019</v>
      </c>
    </row>
    <row r="236" spans="1:15" ht="15.75" x14ac:dyDescent="0.25">
      <c r="A236" t="s">
        <v>244</v>
      </c>
      <c r="B236" s="3" t="s">
        <v>212</v>
      </c>
      <c r="C236" s="4">
        <v>446375.42154946335</v>
      </c>
      <c r="D236" s="7">
        <v>2.6472540000000002</v>
      </c>
      <c r="E236" s="2">
        <v>3.7514938057427755E-2</v>
      </c>
      <c r="F236">
        <v>68.209999999999994</v>
      </c>
      <c r="G236">
        <v>95.86</v>
      </c>
      <c r="H236">
        <v>60.91</v>
      </c>
      <c r="I236" s="5">
        <v>1097.8663895797799</v>
      </c>
      <c r="J236" s="6">
        <v>5.2399999999999949</v>
      </c>
      <c r="K236" s="6">
        <v>58.71</v>
      </c>
      <c r="L236" s="7">
        <v>0.37039210003447764</v>
      </c>
      <c r="M236" s="4">
        <v>17</v>
      </c>
      <c r="N236" s="4">
        <f t="shared" si="6"/>
        <v>233599.51562588543</v>
      </c>
      <c r="O236" s="4">
        <f t="shared" si="7"/>
        <v>212775.90592357793</v>
      </c>
    </row>
    <row r="237" spans="1:15" ht="15.75" x14ac:dyDescent="0.25">
      <c r="A237" t="s">
        <v>245</v>
      </c>
      <c r="B237" s="3" t="s">
        <v>212</v>
      </c>
      <c r="C237" s="4">
        <v>720538.55884021125</v>
      </c>
      <c r="D237" s="7">
        <v>3.0063770000000001</v>
      </c>
      <c r="E237" s="2">
        <v>6.0230194044463357E-2</v>
      </c>
      <c r="F237">
        <v>69.03</v>
      </c>
      <c r="G237">
        <v>97.4</v>
      </c>
      <c r="H237">
        <v>66.23</v>
      </c>
      <c r="I237" s="5">
        <v>1080.8954344599917</v>
      </c>
      <c r="J237" s="6">
        <v>6.9200000000000017</v>
      </c>
      <c r="K237" s="6">
        <v>66.64</v>
      </c>
      <c r="L237" s="7">
        <v>0.42484703025192583</v>
      </c>
      <c r="M237" s="4">
        <v>8</v>
      </c>
      <c r="N237" s="4">
        <f t="shared" si="6"/>
        <v>374274.85576894355</v>
      </c>
      <c r="O237" s="4">
        <f t="shared" si="7"/>
        <v>346263.70307126769</v>
      </c>
    </row>
    <row r="238" spans="1:15" ht="15.75" x14ac:dyDescent="0.25">
      <c r="A238" t="s">
        <v>246</v>
      </c>
      <c r="B238" s="3" t="s">
        <v>212</v>
      </c>
      <c r="C238" s="4">
        <v>387697.70430894359</v>
      </c>
      <c r="D238" s="7">
        <v>2.8123019999999999</v>
      </c>
      <c r="E238" s="2">
        <v>3.2512251648396696E-2</v>
      </c>
      <c r="F238">
        <v>66.150000000000006</v>
      </c>
      <c r="G238">
        <v>95.53</v>
      </c>
      <c r="H238">
        <v>52.96</v>
      </c>
      <c r="I238" s="5">
        <v>1070.9367357691744</v>
      </c>
      <c r="J238" s="6">
        <v>4.7800000000000011</v>
      </c>
      <c r="K238" s="6">
        <v>66.97</v>
      </c>
      <c r="L238" s="7">
        <v>0.37234274560330294</v>
      </c>
      <c r="M238" s="4">
        <v>15</v>
      </c>
      <c r="N238" s="4">
        <f t="shared" si="6"/>
        <v>200488.8448529123</v>
      </c>
      <c r="O238" s="4">
        <f t="shared" si="7"/>
        <v>187208.85945603129</v>
      </c>
    </row>
    <row r="239" spans="1:15" ht="15.75" x14ac:dyDescent="0.25">
      <c r="A239" t="s">
        <v>247</v>
      </c>
      <c r="B239" s="3" t="s">
        <v>212</v>
      </c>
      <c r="C239" s="4">
        <v>307375.48954254936</v>
      </c>
      <c r="D239" s="7">
        <v>3.1605050000000001</v>
      </c>
      <c r="E239" s="2">
        <v>2.5732581738871229E-2</v>
      </c>
      <c r="F239">
        <v>82.38</v>
      </c>
      <c r="G239">
        <v>96.27</v>
      </c>
      <c r="H239">
        <v>75.55</v>
      </c>
      <c r="I239" s="5">
        <v>1080.954513870339</v>
      </c>
      <c r="J239" s="6">
        <v>6.4200000000000017</v>
      </c>
      <c r="K239" s="6">
        <v>70.94</v>
      </c>
      <c r="L239" s="7">
        <v>0.41617925070244965</v>
      </c>
      <c r="M239" s="4">
        <v>1</v>
      </c>
      <c r="N239" s="4">
        <f t="shared" si="6"/>
        <v>159666.59562210232</v>
      </c>
      <c r="O239" s="4">
        <f t="shared" si="7"/>
        <v>147708.89392044704</v>
      </c>
    </row>
    <row r="240" spans="1:15" ht="15.75" x14ac:dyDescent="0.25">
      <c r="A240" t="s">
        <v>248</v>
      </c>
      <c r="B240" s="3" t="s">
        <v>212</v>
      </c>
      <c r="C240" s="4">
        <v>202291.71659253989</v>
      </c>
      <c r="D240" s="7">
        <v>2.529156</v>
      </c>
      <c r="E240" s="2">
        <v>1.7011549558539101E-2</v>
      </c>
      <c r="F240">
        <v>64.47</v>
      </c>
      <c r="G240">
        <v>98.54</v>
      </c>
      <c r="H240">
        <v>53.46</v>
      </c>
      <c r="I240" s="5">
        <v>1093.2166651406546</v>
      </c>
      <c r="J240" s="6">
        <v>7.980000000000004</v>
      </c>
      <c r="K240" s="6">
        <v>61.3</v>
      </c>
      <c r="L240" s="7">
        <v>0.35503496125056166</v>
      </c>
      <c r="M240" s="4">
        <v>21</v>
      </c>
      <c r="N240" s="4">
        <f t="shared" si="6"/>
        <v>105650.16010132649</v>
      </c>
      <c r="O240" s="4">
        <f t="shared" si="7"/>
        <v>96641.5564912134</v>
      </c>
    </row>
    <row r="241" spans="1:15" ht="15.75" x14ac:dyDescent="0.25">
      <c r="A241" t="s">
        <v>249</v>
      </c>
      <c r="B241" s="3" t="s">
        <v>212</v>
      </c>
      <c r="C241" s="4">
        <v>127631.82387336344</v>
      </c>
      <c r="D241" s="7">
        <v>2.8283969999999998</v>
      </c>
      <c r="E241" s="2">
        <v>1.0771373112193674E-2</v>
      </c>
      <c r="F241">
        <v>75.09</v>
      </c>
      <c r="G241">
        <v>98.97</v>
      </c>
      <c r="H241">
        <v>64.95</v>
      </c>
      <c r="I241" s="5">
        <v>1082.8112563747079</v>
      </c>
      <c r="J241" s="6">
        <v>7.3299999999999983</v>
      </c>
      <c r="K241" s="6">
        <v>61.27</v>
      </c>
      <c r="L241" s="7">
        <v>0.36645705147273733</v>
      </c>
      <c r="M241" s="4">
        <v>12</v>
      </c>
      <c r="N241" s="4">
        <f t="shared" si="6"/>
        <v>66353.192176549768</v>
      </c>
      <c r="O241" s="4">
        <f t="shared" si="7"/>
        <v>61278.631696813667</v>
      </c>
    </row>
    <row r="242" spans="1:15" ht="15.75" x14ac:dyDescent="0.25">
      <c r="A242" t="s">
        <v>250</v>
      </c>
      <c r="B242" s="3" t="s">
        <v>251</v>
      </c>
      <c r="C242" s="4">
        <v>7676.4416224495017</v>
      </c>
      <c r="D242" s="7">
        <v>1.6603250000000001</v>
      </c>
      <c r="E242" s="2">
        <v>1.1987159582979253E-3</v>
      </c>
      <c r="F242">
        <v>7.06</v>
      </c>
      <c r="G242">
        <v>3.35</v>
      </c>
      <c r="H242">
        <v>2.95</v>
      </c>
      <c r="I242" s="5">
        <v>1362.819133773761</v>
      </c>
      <c r="J242" s="6">
        <v>1.8199999999999932</v>
      </c>
      <c r="K242" s="6">
        <v>50.09</v>
      </c>
      <c r="L242" s="7">
        <v>0.1905068164681385</v>
      </c>
      <c r="M242" s="4">
        <v>0</v>
      </c>
      <c r="N242" s="4">
        <f t="shared" si="6"/>
        <v>4427.5930276824865</v>
      </c>
      <c r="O242" s="4">
        <f t="shared" si="7"/>
        <v>3248.8485947670151</v>
      </c>
    </row>
    <row r="243" spans="1:15" ht="15.75" x14ac:dyDescent="0.25">
      <c r="A243" t="s">
        <v>252</v>
      </c>
      <c r="B243" s="8" t="s">
        <v>251</v>
      </c>
      <c r="C243" s="4">
        <v>26459.067727849906</v>
      </c>
      <c r="D243" s="7">
        <v>1.7249939999999999</v>
      </c>
      <c r="E243" s="2">
        <v>4.146481512769036E-3</v>
      </c>
      <c r="F243">
        <v>4.45</v>
      </c>
      <c r="G243">
        <v>7.01</v>
      </c>
      <c r="H243">
        <v>4.5199999999999996</v>
      </c>
      <c r="I243" s="5">
        <v>1116.2006700452109</v>
      </c>
      <c r="J243" s="6">
        <v>1.9500000000000028</v>
      </c>
      <c r="K243" s="6">
        <v>49.78</v>
      </c>
      <c r="L243" s="7">
        <v>0.14951858911302751</v>
      </c>
      <c r="M243" s="4">
        <v>0</v>
      </c>
      <c r="N243" s="4">
        <f t="shared" si="6"/>
        <v>13955.968138865921</v>
      </c>
      <c r="O243" s="4">
        <f t="shared" si="7"/>
        <v>12503.099588983985</v>
      </c>
    </row>
    <row r="244" spans="1:15" ht="15.75" x14ac:dyDescent="0.25">
      <c r="A244" t="s">
        <v>253</v>
      </c>
      <c r="B244" s="3" t="s">
        <v>251</v>
      </c>
      <c r="C244" s="4">
        <v>29222.632830321145</v>
      </c>
      <c r="D244" s="7">
        <v>1.6691879999999999</v>
      </c>
      <c r="E244" s="2">
        <v>4.6058671351134877E-3</v>
      </c>
      <c r="F244">
        <v>4.32</v>
      </c>
      <c r="G244">
        <v>2.4</v>
      </c>
      <c r="H244">
        <v>1.7</v>
      </c>
      <c r="I244" s="5">
        <v>1172.8023089350077</v>
      </c>
      <c r="J244" s="6">
        <v>1.1400000000000006</v>
      </c>
      <c r="K244" s="6">
        <v>44.97</v>
      </c>
      <c r="L244" s="7">
        <v>0.14126386244653932</v>
      </c>
      <c r="M244" s="4">
        <v>0</v>
      </c>
      <c r="N244" s="4">
        <f t="shared" si="6"/>
        <v>15773.349980173341</v>
      </c>
      <c r="O244" s="4">
        <f t="shared" si="7"/>
        <v>13449.282850147803</v>
      </c>
    </row>
    <row r="245" spans="1:15" ht="15.75" x14ac:dyDescent="0.25">
      <c r="A245" t="s">
        <v>254</v>
      </c>
      <c r="B245" s="3" t="s">
        <v>251</v>
      </c>
      <c r="C245" s="4">
        <v>56268.086180214435</v>
      </c>
      <c r="D245" s="7">
        <v>1.7777940000000001</v>
      </c>
      <c r="E245" s="2">
        <v>8.801317511134589E-3</v>
      </c>
      <c r="F245">
        <v>9.01</v>
      </c>
      <c r="G245">
        <v>3.57</v>
      </c>
      <c r="H245">
        <v>5.42</v>
      </c>
      <c r="I245" s="5">
        <v>1199.3387846679259</v>
      </c>
      <c r="J245" s="6">
        <v>1.980000000000004</v>
      </c>
      <c r="K245" s="6">
        <v>44.23</v>
      </c>
      <c r="L245" s="7">
        <v>0.15923802302665613</v>
      </c>
      <c r="M245" s="4">
        <v>0</v>
      </c>
      <c r="N245" s="4">
        <f t="shared" si="6"/>
        <v>30683.99401011693</v>
      </c>
      <c r="O245" s="4">
        <f t="shared" si="7"/>
        <v>25584.092170097505</v>
      </c>
    </row>
    <row r="246" spans="1:15" ht="15.75" x14ac:dyDescent="0.25">
      <c r="A246" t="s">
        <v>255</v>
      </c>
      <c r="B246" s="8" t="s">
        <v>256</v>
      </c>
      <c r="C246" s="4">
        <v>8435.7500572952213</v>
      </c>
      <c r="D246" s="7">
        <v>1.87982</v>
      </c>
      <c r="E246" s="2">
        <v>1.2735528672369709E-3</v>
      </c>
      <c r="F246">
        <v>43.86</v>
      </c>
      <c r="G246">
        <v>36.549999999999997</v>
      </c>
      <c r="H246">
        <v>51.89</v>
      </c>
      <c r="I246" s="5">
        <v>1260.1372459012905</v>
      </c>
      <c r="J246" s="6">
        <v>14.049999999999997</v>
      </c>
      <c r="K246" s="6">
        <v>73.87</v>
      </c>
      <c r="L246" s="7">
        <v>0.34882498127949668</v>
      </c>
      <c r="M246" s="4">
        <v>0</v>
      </c>
      <c r="N246" s="4">
        <f t="shared" si="6"/>
        <v>4703.3439511646011</v>
      </c>
      <c r="O246" s="4">
        <f t="shared" si="7"/>
        <v>3732.4061061306202</v>
      </c>
    </row>
    <row r="247" spans="1:15" ht="15.75" x14ac:dyDescent="0.25">
      <c r="A247" t="s">
        <v>257</v>
      </c>
      <c r="B247" s="8" t="s">
        <v>256</v>
      </c>
      <c r="C247" s="4">
        <v>14420.065686409975</v>
      </c>
      <c r="D247" s="7">
        <v>2.070084</v>
      </c>
      <c r="E247" s="2">
        <v>2.2652480388891004E-3</v>
      </c>
      <c r="F247">
        <v>41.76</v>
      </c>
      <c r="G247">
        <v>27.18</v>
      </c>
      <c r="H247">
        <v>45.85</v>
      </c>
      <c r="I247" s="5">
        <v>1427.7675511117075</v>
      </c>
      <c r="J247" s="6">
        <v>8.7800000000000011</v>
      </c>
      <c r="K247" s="6">
        <v>59.5</v>
      </c>
      <c r="L247" s="7">
        <v>0.32464597692862007</v>
      </c>
      <c r="M247" s="4">
        <v>0</v>
      </c>
      <c r="N247" s="4">
        <f t="shared" si="6"/>
        <v>8480.4255096530051</v>
      </c>
      <c r="O247" s="4">
        <f t="shared" si="7"/>
        <v>5939.6401767569696</v>
      </c>
    </row>
    <row r="248" spans="1:15" ht="15.75" x14ac:dyDescent="0.25">
      <c r="A248" t="s">
        <v>258</v>
      </c>
      <c r="B248" s="3" t="s">
        <v>256</v>
      </c>
      <c r="C248" s="4">
        <v>12199.694242033142</v>
      </c>
      <c r="D248" s="7">
        <v>2.9967839999999999</v>
      </c>
      <c r="E248" s="2">
        <v>1.8754095565883138E-3</v>
      </c>
      <c r="F248">
        <v>71.02</v>
      </c>
      <c r="G248">
        <v>53.29</v>
      </c>
      <c r="H248">
        <v>64.319999999999993</v>
      </c>
      <c r="I248" s="5">
        <v>995.20605746133685</v>
      </c>
      <c r="J248" s="6">
        <v>36.880000000000003</v>
      </c>
      <c r="K248" s="6">
        <v>65.5</v>
      </c>
      <c r="L248" s="7">
        <v>0.41707422005325845</v>
      </c>
      <c r="M248" s="4">
        <v>0</v>
      </c>
      <c r="N248" s="4">
        <f t="shared" si="6"/>
        <v>6085.1908320165312</v>
      </c>
      <c r="O248" s="4">
        <f t="shared" si="7"/>
        <v>6114.5034100166104</v>
      </c>
    </row>
    <row r="249" spans="1:15" ht="15.75" x14ac:dyDescent="0.25">
      <c r="A249" t="s">
        <v>259</v>
      </c>
      <c r="B249" s="3" t="s">
        <v>256</v>
      </c>
      <c r="C249" s="4">
        <v>24489.755622818298</v>
      </c>
      <c r="D249" s="7">
        <v>2.0789789999999999</v>
      </c>
      <c r="E249" s="2">
        <v>3.797120401417275E-3</v>
      </c>
      <c r="F249">
        <v>27.75</v>
      </c>
      <c r="G249">
        <v>14.83</v>
      </c>
      <c r="H249">
        <v>42.19</v>
      </c>
      <c r="I249" s="5">
        <v>1260.6864759205002</v>
      </c>
      <c r="J249" s="6">
        <v>2.0900000000000034</v>
      </c>
      <c r="K249" s="6">
        <v>45.23</v>
      </c>
      <c r="L249" s="7">
        <v>0.22230703878911329</v>
      </c>
      <c r="M249" s="4">
        <v>0</v>
      </c>
      <c r="N249" s="4">
        <f t="shared" si="6"/>
        <v>13656.871061571643</v>
      </c>
      <c r="O249" s="4">
        <f t="shared" si="7"/>
        <v>10832.884561246656</v>
      </c>
    </row>
    <row r="250" spans="1:15" ht="15.75" x14ac:dyDescent="0.25">
      <c r="A250" t="s">
        <v>260</v>
      </c>
      <c r="B250" s="8" t="s">
        <v>256</v>
      </c>
      <c r="C250" s="4">
        <v>13059.617893329678</v>
      </c>
      <c r="D250" s="7">
        <v>2.230969</v>
      </c>
      <c r="E250" s="2">
        <v>2.0133423118728674E-3</v>
      </c>
      <c r="F250">
        <v>40.630000000000003</v>
      </c>
      <c r="G250">
        <v>30.41</v>
      </c>
      <c r="H250">
        <v>60.5</v>
      </c>
      <c r="I250" s="5">
        <v>1049.4969067464656</v>
      </c>
      <c r="J250" s="6">
        <v>19.069999999999993</v>
      </c>
      <c r="K250" s="6">
        <v>59.82</v>
      </c>
      <c r="L250" s="7">
        <v>0.30357510663944609</v>
      </c>
      <c r="M250" s="4">
        <v>0</v>
      </c>
      <c r="N250" s="4">
        <f t="shared" si="6"/>
        <v>6687.5087916567445</v>
      </c>
      <c r="O250" s="4">
        <f t="shared" si="7"/>
        <v>6372.1091016729333</v>
      </c>
    </row>
    <row r="251" spans="1:15" ht="15.75" x14ac:dyDescent="0.25">
      <c r="A251" t="s">
        <v>261</v>
      </c>
      <c r="B251" s="8" t="s">
        <v>256</v>
      </c>
      <c r="C251" s="4">
        <v>20912.880608204472</v>
      </c>
      <c r="D251" s="7">
        <v>1.7886649999999999</v>
      </c>
      <c r="E251" s="2">
        <v>3.229305301564464E-3</v>
      </c>
      <c r="F251">
        <v>20.73</v>
      </c>
      <c r="G251">
        <v>22.5</v>
      </c>
      <c r="H251">
        <v>22.29</v>
      </c>
      <c r="I251" s="5">
        <v>1119.5972126155821</v>
      </c>
      <c r="J251" s="6">
        <v>8</v>
      </c>
      <c r="K251" s="6">
        <v>48.33</v>
      </c>
      <c r="L251" s="7">
        <v>0.20156461138272475</v>
      </c>
      <c r="M251" s="4">
        <v>0</v>
      </c>
      <c r="N251" s="4">
        <f t="shared" si="6"/>
        <v>11046.439718523367</v>
      </c>
      <c r="O251" s="4">
        <f t="shared" si="7"/>
        <v>9866.4408896811055</v>
      </c>
    </row>
    <row r="252" spans="1:15" ht="15.75" x14ac:dyDescent="0.25">
      <c r="A252" t="s">
        <v>262</v>
      </c>
      <c r="B252" s="3" t="s">
        <v>256</v>
      </c>
      <c r="C252" s="4">
        <v>18336.96512634926</v>
      </c>
      <c r="D252" s="7">
        <v>1.653089</v>
      </c>
      <c r="E252" s="2">
        <v>2.852827697938301E-3</v>
      </c>
      <c r="F252">
        <v>25.91</v>
      </c>
      <c r="G252">
        <v>31.55</v>
      </c>
      <c r="H252">
        <v>42.25</v>
      </c>
      <c r="I252" s="5">
        <v>1142.4534931289957</v>
      </c>
      <c r="J252" s="6">
        <v>3.1099999999999994</v>
      </c>
      <c r="K252" s="6">
        <v>46.03</v>
      </c>
      <c r="L252" s="7">
        <v>0.20594095473927232</v>
      </c>
      <c r="M252" s="4">
        <v>0</v>
      </c>
      <c r="N252" s="4">
        <f t="shared" si="6"/>
        <v>9778.1025021862424</v>
      </c>
      <c r="O252" s="4">
        <f t="shared" si="7"/>
        <v>8558.8626241630172</v>
      </c>
    </row>
    <row r="253" spans="1:15" ht="15.75" x14ac:dyDescent="0.25">
      <c r="A253" t="s">
        <v>263</v>
      </c>
      <c r="B253" s="8" t="s">
        <v>256</v>
      </c>
      <c r="C253" s="4">
        <v>7248.5782639450035</v>
      </c>
      <c r="D253" s="7">
        <v>1.69539</v>
      </c>
      <c r="E253" s="2">
        <v>1.1357470401117953E-3</v>
      </c>
      <c r="F253">
        <v>42.47</v>
      </c>
      <c r="G253">
        <v>44.31</v>
      </c>
      <c r="H253">
        <v>42.69</v>
      </c>
      <c r="I253" s="5">
        <v>1192.2009771219421</v>
      </c>
      <c r="J253" s="6">
        <v>11.719999999999999</v>
      </c>
      <c r="K253" s="6">
        <v>52.27</v>
      </c>
      <c r="L253" s="7">
        <v>0.2761594195011523</v>
      </c>
      <c r="M253" s="4">
        <v>0</v>
      </c>
      <c r="N253" s="4">
        <f t="shared" si="6"/>
        <v>3942.0482789700914</v>
      </c>
      <c r="O253" s="4">
        <f t="shared" si="7"/>
        <v>3306.5299849749122</v>
      </c>
    </row>
    <row r="254" spans="1:15" ht="15.75" x14ac:dyDescent="0.25">
      <c r="A254" t="s">
        <v>264</v>
      </c>
      <c r="B254" s="3" t="s">
        <v>256</v>
      </c>
      <c r="C254" s="4">
        <v>24670.048242305525</v>
      </c>
      <c r="D254" s="7">
        <v>1.962153</v>
      </c>
      <c r="E254" s="2">
        <v>3.8480918105340393E-3</v>
      </c>
      <c r="F254">
        <v>38.880000000000003</v>
      </c>
      <c r="G254">
        <v>64.59</v>
      </c>
      <c r="H254">
        <v>46.03</v>
      </c>
      <c r="I254" s="5">
        <v>1163.6693375353937</v>
      </c>
      <c r="J254" s="6">
        <v>6.5799999999999983</v>
      </c>
      <c r="K254" s="6">
        <v>61.12</v>
      </c>
      <c r="L254" s="7">
        <v>0.29312392780600305</v>
      </c>
      <c r="M254" s="4">
        <v>0</v>
      </c>
      <c r="N254" s="4">
        <f t="shared" si="6"/>
        <v>13268.098871239963</v>
      </c>
      <c r="O254" s="4">
        <f t="shared" si="7"/>
        <v>11401.949371065562</v>
      </c>
    </row>
    <row r="255" spans="1:15" ht="15.75" x14ac:dyDescent="0.25">
      <c r="A255" t="s">
        <v>265</v>
      </c>
      <c r="B255" s="8" t="s">
        <v>256</v>
      </c>
      <c r="C255" s="4">
        <v>20885.555941428134</v>
      </c>
      <c r="D255" s="7">
        <v>2.107078</v>
      </c>
      <c r="E255" s="2">
        <v>3.2192507201050913E-3</v>
      </c>
      <c r="F255">
        <v>45.89</v>
      </c>
      <c r="G255">
        <v>37.520000000000003</v>
      </c>
      <c r="H255">
        <v>50.21</v>
      </c>
      <c r="I255" s="5">
        <v>1098.1453387696918</v>
      </c>
      <c r="J255" s="6">
        <v>8.3199999999999932</v>
      </c>
      <c r="K255" s="6">
        <v>59.96</v>
      </c>
      <c r="L255" s="7">
        <v>0.27693933771089951</v>
      </c>
      <c r="M255" s="4">
        <v>0</v>
      </c>
      <c r="N255" s="4">
        <f t="shared" si="6"/>
        <v>10931.261758130524</v>
      </c>
      <c r="O255" s="4">
        <f t="shared" si="7"/>
        <v>9954.2941832976103</v>
      </c>
    </row>
    <row r="256" spans="1:15" ht="15.75" x14ac:dyDescent="0.25">
      <c r="A256" t="s">
        <v>266</v>
      </c>
      <c r="B256" s="3" t="s">
        <v>256</v>
      </c>
      <c r="C256" s="4">
        <v>13282.134770624609</v>
      </c>
      <c r="D256" s="7">
        <v>1.751417</v>
      </c>
      <c r="E256" s="2">
        <v>2.0350814990321439E-3</v>
      </c>
      <c r="F256">
        <v>29.48</v>
      </c>
      <c r="G256">
        <v>16.5</v>
      </c>
      <c r="H256">
        <v>36.450000000000003</v>
      </c>
      <c r="I256" s="5">
        <v>1056.4181814062663</v>
      </c>
      <c r="J256" s="6">
        <v>6.0600000000000023</v>
      </c>
      <c r="K256" s="6">
        <v>52.74</v>
      </c>
      <c r="L256" s="7">
        <v>0.20374425584756772</v>
      </c>
      <c r="M256" s="4">
        <v>0</v>
      </c>
      <c r="N256" s="4">
        <f t="shared" si="6"/>
        <v>6823.2661948071554</v>
      </c>
      <c r="O256" s="4">
        <f t="shared" si="7"/>
        <v>6458.8685758174533</v>
      </c>
    </row>
    <row r="257" spans="1:15" ht="15.75" x14ac:dyDescent="0.25">
      <c r="A257" t="s">
        <v>267</v>
      </c>
      <c r="B257" s="3" t="s">
        <v>256</v>
      </c>
      <c r="C257" s="4">
        <v>12976.287820373887</v>
      </c>
      <c r="D257" s="7">
        <v>2.2680189999999998</v>
      </c>
      <c r="E257" s="2">
        <v>2.0157242784920584E-3</v>
      </c>
      <c r="F257">
        <v>54.6</v>
      </c>
      <c r="G257">
        <v>30.61</v>
      </c>
      <c r="H257">
        <v>48.09</v>
      </c>
      <c r="I257" s="5">
        <v>1038.6373304197775</v>
      </c>
      <c r="J257" s="6">
        <v>20.700000000000003</v>
      </c>
      <c r="K257" s="6">
        <v>69.91</v>
      </c>
      <c r="L257" s="7">
        <v>0.329808711396819</v>
      </c>
      <c r="M257" s="4">
        <v>0</v>
      </c>
      <c r="N257" s="4">
        <f t="shared" si="6"/>
        <v>6611.1106371904862</v>
      </c>
      <c r="O257" s="4">
        <f t="shared" si="7"/>
        <v>6365.1771831834012</v>
      </c>
    </row>
    <row r="258" spans="1:15" ht="15.75" x14ac:dyDescent="0.25">
      <c r="A258" t="s">
        <v>268</v>
      </c>
      <c r="B258" s="3" t="s">
        <v>256</v>
      </c>
      <c r="C258" s="4">
        <v>1367.5203676784772</v>
      </c>
      <c r="D258" s="7">
        <v>1.6099650000000001</v>
      </c>
      <c r="E258" s="2">
        <v>2.1262888081435038E-4</v>
      </c>
      <c r="F258">
        <v>24.06</v>
      </c>
      <c r="G258">
        <v>32.46</v>
      </c>
      <c r="H258">
        <v>35.74</v>
      </c>
      <c r="I258" s="5">
        <v>1407.4587471733037</v>
      </c>
      <c r="J258" s="6">
        <v>16.459999999999994</v>
      </c>
      <c r="K258" s="6">
        <v>55.32</v>
      </c>
      <c r="L258" s="7">
        <v>0.31049710993040658</v>
      </c>
      <c r="M258" s="4">
        <v>0</v>
      </c>
      <c r="N258" s="4">
        <f t="shared" si="6"/>
        <v>799.48555948741705</v>
      </c>
      <c r="O258" s="4">
        <f t="shared" si="7"/>
        <v>568.03480819106016</v>
      </c>
    </row>
    <row r="259" spans="1:15" ht="15.75" x14ac:dyDescent="0.25">
      <c r="A259" t="s">
        <v>269</v>
      </c>
      <c r="B259" s="3" t="s">
        <v>256</v>
      </c>
      <c r="C259" s="4">
        <v>9351.3774471884626</v>
      </c>
      <c r="D259" s="7">
        <v>1.8494360000000001</v>
      </c>
      <c r="E259" s="2">
        <v>1.482488628972219E-3</v>
      </c>
      <c r="F259">
        <v>28.25</v>
      </c>
      <c r="G259">
        <v>45.21</v>
      </c>
      <c r="H259">
        <v>49.46</v>
      </c>
      <c r="I259" s="5">
        <v>1253.0669732504698</v>
      </c>
      <c r="J259" s="6">
        <v>4.3299999999999983</v>
      </c>
      <c r="K259" s="6">
        <v>58.17</v>
      </c>
      <c r="L259" s="7">
        <v>0.27486808428864373</v>
      </c>
      <c r="M259" s="4">
        <v>0</v>
      </c>
      <c r="N259" s="4">
        <f t="shared" ref="N259:N322" si="8">C259*I259/(1000+I259)</f>
        <v>5200.8672501048159</v>
      </c>
      <c r="O259" s="4">
        <f t="shared" ref="O259:O322" si="9">C259-N259</f>
        <v>4150.5101970836467</v>
      </c>
    </row>
    <row r="260" spans="1:15" ht="15.75" x14ac:dyDescent="0.25">
      <c r="A260" t="s">
        <v>270</v>
      </c>
      <c r="B260" s="3" t="s">
        <v>256</v>
      </c>
      <c r="C260" s="4">
        <v>24694.120112153665</v>
      </c>
      <c r="D260" s="7">
        <v>2.1650100000000001</v>
      </c>
      <c r="E260" s="2">
        <v>3.8745458885877915E-3</v>
      </c>
      <c r="F260">
        <v>31.79</v>
      </c>
      <c r="G260">
        <v>56.07</v>
      </c>
      <c r="H260">
        <v>60.31</v>
      </c>
      <c r="I260" s="5">
        <v>1236.3793119698128</v>
      </c>
      <c r="J260" s="6">
        <v>13.5</v>
      </c>
      <c r="K260" s="6">
        <v>61.48</v>
      </c>
      <c r="L260" s="7">
        <v>0.33404109854665309</v>
      </c>
      <c r="M260" s="4">
        <v>1</v>
      </c>
      <c r="N260" s="4">
        <f t="shared" si="8"/>
        <v>13652.11128119065</v>
      </c>
      <c r="O260" s="4">
        <f t="shared" si="9"/>
        <v>11042.008830963015</v>
      </c>
    </row>
    <row r="261" spans="1:15" ht="15.75" x14ac:dyDescent="0.25">
      <c r="A261" t="s">
        <v>271</v>
      </c>
      <c r="B261" s="3" t="s">
        <v>256</v>
      </c>
      <c r="C261" s="4">
        <v>3488.0763286847182</v>
      </c>
      <c r="D261" s="7">
        <v>2.0957759999999999</v>
      </c>
      <c r="E261" s="2">
        <v>5.3116764382111516E-4</v>
      </c>
      <c r="F261">
        <v>54.63</v>
      </c>
      <c r="G261">
        <v>53.95</v>
      </c>
      <c r="H261">
        <v>63.3</v>
      </c>
      <c r="I261" s="5">
        <v>1091.8064482238517</v>
      </c>
      <c r="J261" s="6">
        <v>18.189999999999998</v>
      </c>
      <c r="K261" s="6">
        <v>60.15</v>
      </c>
      <c r="L261" s="7">
        <v>0.33240175837572206</v>
      </c>
      <c r="M261" s="4">
        <v>0</v>
      </c>
      <c r="N261" s="4">
        <f t="shared" si="8"/>
        <v>1820.5815508354408</v>
      </c>
      <c r="O261" s="4">
        <f t="shared" si="9"/>
        <v>1667.4947778492774</v>
      </c>
    </row>
    <row r="262" spans="1:15" ht="15.75" x14ac:dyDescent="0.25">
      <c r="A262" t="s">
        <v>272</v>
      </c>
      <c r="B262" s="3" t="s">
        <v>273</v>
      </c>
      <c r="C262" s="4">
        <v>42684.687057993338</v>
      </c>
      <c r="D262" s="7">
        <v>2.2122229999999998</v>
      </c>
      <c r="E262" s="2">
        <v>6.6923182316865936E-3</v>
      </c>
      <c r="F262">
        <v>17.420000000000002</v>
      </c>
      <c r="G262">
        <v>28.61</v>
      </c>
      <c r="H262">
        <v>50.37</v>
      </c>
      <c r="I262" s="5">
        <v>1126.8006927877468</v>
      </c>
      <c r="J262" s="6">
        <v>9.86</v>
      </c>
      <c r="K262" s="6">
        <v>65.210000000000008</v>
      </c>
      <c r="L262" s="7">
        <v>0.27784722592525779</v>
      </c>
      <c r="M262" s="4">
        <v>0</v>
      </c>
      <c r="N262" s="4">
        <f t="shared" si="8"/>
        <v>22614.782434234952</v>
      </c>
      <c r="O262" s="4">
        <f t="shared" si="9"/>
        <v>20069.904623758386</v>
      </c>
    </row>
    <row r="263" spans="1:15" ht="15.75" x14ac:dyDescent="0.25">
      <c r="A263" t="s">
        <v>274</v>
      </c>
      <c r="B263" s="3" t="s">
        <v>273</v>
      </c>
      <c r="C263" s="4">
        <v>41676.729882522326</v>
      </c>
      <c r="D263" s="7">
        <v>1.363197</v>
      </c>
      <c r="E263" s="2">
        <v>6.4332172215398617E-3</v>
      </c>
      <c r="F263">
        <v>7.04</v>
      </c>
      <c r="G263">
        <v>13.24</v>
      </c>
      <c r="H263">
        <v>35.72</v>
      </c>
      <c r="I263" s="5">
        <v>1062.1639239397825</v>
      </c>
      <c r="J263" s="6">
        <v>1.8700000000000045</v>
      </c>
      <c r="K263" s="6">
        <v>36.89</v>
      </c>
      <c r="L263" s="7">
        <v>0.13491406354359525</v>
      </c>
      <c r="M263" s="4">
        <v>0</v>
      </c>
      <c r="N263" s="4">
        <f t="shared" si="8"/>
        <v>21466.537376148452</v>
      </c>
      <c r="O263" s="4">
        <f t="shared" si="9"/>
        <v>20210.192506373874</v>
      </c>
    </row>
    <row r="264" spans="1:15" ht="15.75" x14ac:dyDescent="0.25">
      <c r="A264" t="s">
        <v>275</v>
      </c>
      <c r="B264" s="8" t="s">
        <v>273</v>
      </c>
      <c r="C264" s="4">
        <v>24412.85957257593</v>
      </c>
      <c r="D264" s="7">
        <v>1.5853969999999999</v>
      </c>
      <c r="E264" s="2">
        <v>3.7639236794512515E-3</v>
      </c>
      <c r="F264">
        <v>16.38</v>
      </c>
      <c r="G264">
        <v>14.63</v>
      </c>
      <c r="H264">
        <v>49.41</v>
      </c>
      <c r="I264" s="5">
        <v>1010.6654676081383</v>
      </c>
      <c r="J264" s="6">
        <v>5.8700000000000045</v>
      </c>
      <c r="K264" s="6">
        <v>47.4</v>
      </c>
      <c r="L264" s="7">
        <v>0.18049136776120589</v>
      </c>
      <c r="M264" s="4">
        <v>0</v>
      </c>
      <c r="N264" s="4">
        <f t="shared" si="8"/>
        <v>12271.178141294795</v>
      </c>
      <c r="O264" s="4">
        <f t="shared" si="9"/>
        <v>12141.681431281135</v>
      </c>
    </row>
    <row r="265" spans="1:15" ht="15.75" x14ac:dyDescent="0.25">
      <c r="A265" t="s">
        <v>276</v>
      </c>
      <c r="B265" s="8" t="s">
        <v>273</v>
      </c>
      <c r="C265" s="4">
        <v>29483.591089164413</v>
      </c>
      <c r="D265" s="7">
        <v>1.301202</v>
      </c>
      <c r="E265" s="2">
        <v>4.5748644680654489E-3</v>
      </c>
      <c r="F265">
        <v>25.13</v>
      </c>
      <c r="G265">
        <v>33.29</v>
      </c>
      <c r="H265">
        <v>31.82</v>
      </c>
      <c r="I265" s="5">
        <v>1065.439604138817</v>
      </c>
      <c r="J265" s="6">
        <v>4.8199999999999932</v>
      </c>
      <c r="K265" s="6">
        <v>43.02</v>
      </c>
      <c r="L265" s="7">
        <v>0.17819291161742057</v>
      </c>
      <c r="M265" s="4">
        <v>0</v>
      </c>
      <c r="N265" s="4">
        <f t="shared" si="8"/>
        <v>15208.861859568968</v>
      </c>
      <c r="O265" s="4">
        <f t="shared" si="9"/>
        <v>14274.729229595445</v>
      </c>
    </row>
    <row r="266" spans="1:15" ht="15.75" x14ac:dyDescent="0.25">
      <c r="A266" t="s">
        <v>277</v>
      </c>
      <c r="B266" s="3" t="s">
        <v>273</v>
      </c>
      <c r="C266" s="4">
        <v>62420.866763497615</v>
      </c>
      <c r="D266" s="7">
        <v>1.8747510000000001</v>
      </c>
      <c r="E266" s="2">
        <v>9.7646066420376196E-3</v>
      </c>
      <c r="F266">
        <v>21.56</v>
      </c>
      <c r="G266">
        <v>26.33</v>
      </c>
      <c r="H266">
        <v>29.57</v>
      </c>
      <c r="I266" s="5">
        <v>1240.7422845318918</v>
      </c>
      <c r="J266" s="6">
        <v>1.7800000000000011</v>
      </c>
      <c r="K266" s="6">
        <v>44.43</v>
      </c>
      <c r="L266" s="7">
        <v>0.21020290967422417</v>
      </c>
      <c r="M266" s="4">
        <v>0</v>
      </c>
      <c r="N266" s="4">
        <f t="shared" si="8"/>
        <v>34563.639631936698</v>
      </c>
      <c r="O266" s="4">
        <f t="shared" si="9"/>
        <v>27857.227131560918</v>
      </c>
    </row>
    <row r="267" spans="1:15" ht="15.75" x14ac:dyDescent="0.25">
      <c r="A267" t="s">
        <v>278</v>
      </c>
      <c r="B267" s="3" t="s">
        <v>273</v>
      </c>
      <c r="C267" s="4">
        <v>25755.760280334784</v>
      </c>
      <c r="D267" s="7">
        <v>1.520303</v>
      </c>
      <c r="E267" s="2">
        <v>3.9564220898148398E-3</v>
      </c>
      <c r="F267">
        <v>14.1</v>
      </c>
      <c r="G267">
        <v>8.94</v>
      </c>
      <c r="H267">
        <v>35.79</v>
      </c>
      <c r="I267" s="5">
        <v>1053.2445875284129</v>
      </c>
      <c r="J267" s="6">
        <v>7.0300000000000011</v>
      </c>
      <c r="K267" s="6">
        <v>55.39</v>
      </c>
      <c r="L267" s="7">
        <v>0.19295558860286244</v>
      </c>
      <c r="M267" s="4">
        <v>0</v>
      </c>
      <c r="N267" s="4">
        <f t="shared" si="8"/>
        <v>13211.828380171733</v>
      </c>
      <c r="O267" s="4">
        <f t="shared" si="9"/>
        <v>12543.93190016305</v>
      </c>
    </row>
    <row r="268" spans="1:15" ht="15.75" x14ac:dyDescent="0.25">
      <c r="A268" t="s">
        <v>279</v>
      </c>
      <c r="B268" s="8" t="s">
        <v>273</v>
      </c>
      <c r="C268" s="4">
        <v>29258.193249461157</v>
      </c>
      <c r="D268" s="7">
        <v>1.941327</v>
      </c>
      <c r="E268" s="2">
        <v>4.5749380121505685E-3</v>
      </c>
      <c r="F268">
        <v>27.19</v>
      </c>
      <c r="G268">
        <v>9.5500000000000007</v>
      </c>
      <c r="H268">
        <v>31.65</v>
      </c>
      <c r="I268" s="5">
        <v>1126.5611005331787</v>
      </c>
      <c r="J268" s="6">
        <v>9.4500000000000028</v>
      </c>
      <c r="K268" s="6">
        <v>59.38</v>
      </c>
      <c r="L268" s="7">
        <v>0.23801048207989695</v>
      </c>
      <c r="M268" s="4">
        <v>0</v>
      </c>
      <c r="N268" s="4">
        <f t="shared" si="8"/>
        <v>15499.739169714547</v>
      </c>
      <c r="O268" s="4">
        <f t="shared" si="9"/>
        <v>13758.454079746611</v>
      </c>
    </row>
    <row r="269" spans="1:15" ht="15.75" x14ac:dyDescent="0.25">
      <c r="A269" t="s">
        <v>280</v>
      </c>
      <c r="B269" s="3" t="s">
        <v>273</v>
      </c>
      <c r="C269" s="4">
        <v>7765.1521578915463</v>
      </c>
      <c r="D269" s="7">
        <v>1.633383</v>
      </c>
      <c r="E269" s="2">
        <v>1.2111430866550044E-3</v>
      </c>
      <c r="F269">
        <v>20.95</v>
      </c>
      <c r="G269">
        <v>61.94</v>
      </c>
      <c r="H269">
        <v>59.53</v>
      </c>
      <c r="I269" s="5">
        <v>1123.8765076512755</v>
      </c>
      <c r="J269" s="6">
        <v>7.6599999999999966</v>
      </c>
      <c r="K269" s="6">
        <v>53.44</v>
      </c>
      <c r="L269" s="7">
        <v>0.26036115286376083</v>
      </c>
      <c r="M269" s="4">
        <v>0</v>
      </c>
      <c r="N269" s="4">
        <f t="shared" si="8"/>
        <v>4109.0299069426101</v>
      </c>
      <c r="O269" s="4">
        <f t="shared" si="9"/>
        <v>3656.1222509489362</v>
      </c>
    </row>
    <row r="270" spans="1:15" ht="15.75" x14ac:dyDescent="0.25">
      <c r="A270" t="s">
        <v>281</v>
      </c>
      <c r="B270" s="3" t="s">
        <v>273</v>
      </c>
      <c r="C270" s="4">
        <v>10034.274040286091</v>
      </c>
      <c r="D270" s="7">
        <v>1.630036</v>
      </c>
      <c r="E270" s="2">
        <v>1.555613360942901E-3</v>
      </c>
      <c r="F270">
        <v>16.53</v>
      </c>
      <c r="G270">
        <v>17.7</v>
      </c>
      <c r="H270">
        <v>45.21</v>
      </c>
      <c r="I270" s="5">
        <v>1039.9613099070541</v>
      </c>
      <c r="J270" s="6">
        <v>6.3299999999999983</v>
      </c>
      <c r="K270" s="6">
        <v>57.77</v>
      </c>
      <c r="L270" s="7">
        <v>0.20782317343762513</v>
      </c>
      <c r="M270" s="4">
        <v>0</v>
      </c>
      <c r="N270" s="4">
        <f t="shared" si="8"/>
        <v>5115.4189661458477</v>
      </c>
      <c r="O270" s="4">
        <f t="shared" si="9"/>
        <v>4918.8550741402432</v>
      </c>
    </row>
    <row r="271" spans="1:15" ht="15.75" x14ac:dyDescent="0.25">
      <c r="A271" t="s">
        <v>282</v>
      </c>
      <c r="B271" s="3" t="s">
        <v>273</v>
      </c>
      <c r="C271" s="4">
        <v>42657.298150203183</v>
      </c>
      <c r="D271" s="7">
        <v>1.53938</v>
      </c>
      <c r="E271" s="2">
        <v>6.5537028474690747E-3</v>
      </c>
      <c r="F271">
        <v>21.62</v>
      </c>
      <c r="G271">
        <v>20.190000000000001</v>
      </c>
      <c r="H271">
        <v>23.93</v>
      </c>
      <c r="I271" s="5">
        <v>1133.5690919788076</v>
      </c>
      <c r="J271" s="6">
        <v>2.1599999999999966</v>
      </c>
      <c r="K271" s="6">
        <v>40.409999999999997</v>
      </c>
      <c r="L271" s="7">
        <v>0.16608897233935793</v>
      </c>
      <c r="M271" s="4">
        <v>0</v>
      </c>
      <c r="N271" s="4">
        <f t="shared" si="8"/>
        <v>22663.899150107951</v>
      </c>
      <c r="O271" s="4">
        <f t="shared" si="9"/>
        <v>19993.399000095233</v>
      </c>
    </row>
    <row r="272" spans="1:15" ht="15.75" x14ac:dyDescent="0.25">
      <c r="A272" t="s">
        <v>283</v>
      </c>
      <c r="B272" s="3" t="s">
        <v>273</v>
      </c>
      <c r="C272" s="4">
        <v>14735.53847247161</v>
      </c>
      <c r="D272" s="7">
        <v>1.8652</v>
      </c>
      <c r="E272" s="2">
        <v>2.28370885023064E-3</v>
      </c>
      <c r="F272">
        <v>22.21</v>
      </c>
      <c r="G272">
        <v>36.53</v>
      </c>
      <c r="H272">
        <v>36.520000000000003</v>
      </c>
      <c r="I272" s="5">
        <v>1096.0443010289064</v>
      </c>
      <c r="J272" s="6">
        <v>6.4200000000000017</v>
      </c>
      <c r="K272" s="6">
        <v>56.8</v>
      </c>
      <c r="L272" s="7">
        <v>0.23130381721452953</v>
      </c>
      <c r="M272" s="4">
        <v>0</v>
      </c>
      <c r="N272" s="4">
        <f t="shared" si="8"/>
        <v>7705.3729052466106</v>
      </c>
      <c r="O272" s="4">
        <f t="shared" si="9"/>
        <v>7030.165567224999</v>
      </c>
    </row>
    <row r="273" spans="1:15" ht="15.75" x14ac:dyDescent="0.25">
      <c r="A273" t="s">
        <v>284</v>
      </c>
      <c r="B273" s="3" t="s">
        <v>285</v>
      </c>
      <c r="C273" s="4">
        <v>83067.769213844338</v>
      </c>
      <c r="D273" s="7">
        <v>2.1704300000000001</v>
      </c>
      <c r="E273" s="2">
        <v>1.2879229695326211E-2</v>
      </c>
      <c r="F273">
        <v>36.159999999999997</v>
      </c>
      <c r="G273">
        <v>69.81</v>
      </c>
      <c r="H273">
        <v>29.72</v>
      </c>
      <c r="I273" s="5">
        <v>1010.2460316408442</v>
      </c>
      <c r="J273" s="6">
        <v>3.5</v>
      </c>
      <c r="K273" s="6">
        <v>52.64</v>
      </c>
      <c r="L273" s="7">
        <v>0.23671104190399017</v>
      </c>
      <c r="M273" s="4">
        <v>0</v>
      </c>
      <c r="N273" s="4">
        <f t="shared" si="8"/>
        <v>41745.578841931965</v>
      </c>
      <c r="O273" s="4">
        <f t="shared" si="9"/>
        <v>41322.190371912373</v>
      </c>
    </row>
    <row r="274" spans="1:15" ht="15.75" x14ac:dyDescent="0.25">
      <c r="A274" t="s">
        <v>286</v>
      </c>
      <c r="B274" s="8" t="s">
        <v>285</v>
      </c>
      <c r="C274" s="4">
        <v>24703.156147302416</v>
      </c>
      <c r="D274" s="7">
        <v>2.1359859999999999</v>
      </c>
      <c r="E274" s="2">
        <v>3.8013337810598232E-3</v>
      </c>
      <c r="F274">
        <v>33.99</v>
      </c>
      <c r="G274">
        <v>70</v>
      </c>
      <c r="H274">
        <v>41.88</v>
      </c>
      <c r="I274" s="5">
        <v>1025.7931517010677</v>
      </c>
      <c r="J274" s="6">
        <v>12.040000000000006</v>
      </c>
      <c r="K274" s="6">
        <v>59.98</v>
      </c>
      <c r="L274" s="7">
        <v>0.28337614691403834</v>
      </c>
      <c r="M274" s="4">
        <v>0</v>
      </c>
      <c r="N274" s="4">
        <f t="shared" si="8"/>
        <v>12508.842958634035</v>
      </c>
      <c r="O274" s="4">
        <f t="shared" si="9"/>
        <v>12194.31318866838</v>
      </c>
    </row>
    <row r="275" spans="1:15" ht="15.75" x14ac:dyDescent="0.25">
      <c r="A275" t="s">
        <v>287</v>
      </c>
      <c r="B275" s="3" t="s">
        <v>285</v>
      </c>
      <c r="C275" s="4">
        <v>53447.02620915095</v>
      </c>
      <c r="D275" s="7">
        <v>2.3675929999999998</v>
      </c>
      <c r="E275" s="2">
        <v>8.1913795051121608E-3</v>
      </c>
      <c r="F275">
        <v>31.25</v>
      </c>
      <c r="G275">
        <v>54.25</v>
      </c>
      <c r="H275">
        <v>32.1</v>
      </c>
      <c r="I275" s="5">
        <v>981.48031447616108</v>
      </c>
      <c r="J275" s="6">
        <v>7.4699999999999989</v>
      </c>
      <c r="K275" s="6">
        <v>53.55</v>
      </c>
      <c r="L275" s="7">
        <v>0.2350490858867984</v>
      </c>
      <c r="M275" s="4">
        <v>0</v>
      </c>
      <c r="N275" s="4">
        <f t="shared" si="8"/>
        <v>26473.744759579444</v>
      </c>
      <c r="O275" s="4">
        <f t="shared" si="9"/>
        <v>26973.281449571507</v>
      </c>
    </row>
    <row r="276" spans="1:15" ht="15.75" x14ac:dyDescent="0.25">
      <c r="A276" t="s">
        <v>288</v>
      </c>
      <c r="B276" s="3" t="s">
        <v>285</v>
      </c>
      <c r="C276" s="4">
        <v>52396.311043830865</v>
      </c>
      <c r="D276" s="7">
        <v>2.0314559999999999</v>
      </c>
      <c r="E276" s="2">
        <v>8.0118089813370312E-3</v>
      </c>
      <c r="F276">
        <v>56.36</v>
      </c>
      <c r="G276">
        <v>69.36</v>
      </c>
      <c r="H276">
        <v>40.65</v>
      </c>
      <c r="I276" s="5">
        <v>950.14390817976039</v>
      </c>
      <c r="J276" s="6">
        <v>1.4300000000000068</v>
      </c>
      <c r="K276" s="6">
        <v>43.1</v>
      </c>
      <c r="L276" s="7">
        <v>0.21376210661708706</v>
      </c>
      <c r="M276" s="4">
        <v>0</v>
      </c>
      <c r="N276" s="4">
        <f t="shared" si="8"/>
        <v>25528.390771866467</v>
      </c>
      <c r="O276" s="4">
        <f t="shared" si="9"/>
        <v>26867.920271964398</v>
      </c>
    </row>
    <row r="277" spans="1:15" ht="15.75" x14ac:dyDescent="0.25">
      <c r="A277" t="s">
        <v>289</v>
      </c>
      <c r="B277" s="8" t="s">
        <v>285</v>
      </c>
      <c r="C277" s="4">
        <v>87175.827019640914</v>
      </c>
      <c r="D277" s="7">
        <v>2.0811000000000002</v>
      </c>
      <c r="E277" s="2">
        <v>1.3311286383448731E-2</v>
      </c>
      <c r="F277">
        <v>50.42</v>
      </c>
      <c r="G277">
        <v>79.790000000000006</v>
      </c>
      <c r="H277">
        <v>35.58</v>
      </c>
      <c r="I277" s="5">
        <v>949.7674690794762</v>
      </c>
      <c r="J277" s="6">
        <v>2.3199999999999932</v>
      </c>
      <c r="K277" s="6">
        <v>44.88</v>
      </c>
      <c r="L277" s="7">
        <v>0.22421342446305803</v>
      </c>
      <c r="M277" s="4">
        <v>0</v>
      </c>
      <c r="N277" s="4">
        <f t="shared" si="8"/>
        <v>42464.943079825083</v>
      </c>
      <c r="O277" s="4">
        <f t="shared" si="9"/>
        <v>44710.883939815831</v>
      </c>
    </row>
    <row r="278" spans="1:15" ht="15.75" x14ac:dyDescent="0.25">
      <c r="A278" t="s">
        <v>290</v>
      </c>
      <c r="B278" s="3" t="s">
        <v>285</v>
      </c>
      <c r="C278" s="4">
        <v>123442.13253426453</v>
      </c>
      <c r="D278" s="7">
        <v>2.09104</v>
      </c>
      <c r="E278" s="2">
        <v>1.8752010848007799E-2</v>
      </c>
      <c r="F278">
        <v>43.36</v>
      </c>
      <c r="G278">
        <v>58.14</v>
      </c>
      <c r="H278">
        <v>27.4</v>
      </c>
      <c r="I278" s="5">
        <v>909.54889277766779</v>
      </c>
      <c r="J278" s="6">
        <v>1.1899999999999977</v>
      </c>
      <c r="K278" s="6">
        <v>33.709999999999994</v>
      </c>
      <c r="L278" s="7">
        <v>0.1686741988249334</v>
      </c>
      <c r="M278" s="4">
        <v>1</v>
      </c>
      <c r="N278" s="4">
        <f t="shared" si="8"/>
        <v>58797.475882031264</v>
      </c>
      <c r="O278" s="4">
        <f t="shared" si="9"/>
        <v>64644.656652233265</v>
      </c>
    </row>
    <row r="279" spans="1:15" ht="15.75" x14ac:dyDescent="0.25">
      <c r="A279" t="s">
        <v>291</v>
      </c>
      <c r="B279" s="3" t="s">
        <v>285</v>
      </c>
      <c r="C279" s="4">
        <v>99891.448936103814</v>
      </c>
      <c r="D279" s="7">
        <v>2.1133199999999999</v>
      </c>
      <c r="E279" s="2">
        <v>1.5261207037246894E-2</v>
      </c>
      <c r="F279">
        <v>48.86</v>
      </c>
      <c r="G279">
        <v>76.86</v>
      </c>
      <c r="H279">
        <v>33.47</v>
      </c>
      <c r="I279" s="5">
        <v>946.94313944504415</v>
      </c>
      <c r="J279" s="6">
        <v>2.0100000000000051</v>
      </c>
      <c r="K279" s="6">
        <v>41.05</v>
      </c>
      <c r="L279" s="7">
        <v>0.21206798816311612</v>
      </c>
      <c r="M279" s="4">
        <v>1</v>
      </c>
      <c r="N279" s="4">
        <f t="shared" si="8"/>
        <v>48584.635238104995</v>
      </c>
      <c r="O279" s="4">
        <f t="shared" si="9"/>
        <v>51306.813697998819</v>
      </c>
    </row>
    <row r="280" spans="1:15" ht="15.75" x14ac:dyDescent="0.25">
      <c r="A280" t="s">
        <v>292</v>
      </c>
      <c r="B280" s="8" t="s">
        <v>285</v>
      </c>
      <c r="C280" s="4">
        <v>35260.966689711124</v>
      </c>
      <c r="D280" s="7">
        <v>1.8068249999999999</v>
      </c>
      <c r="E280" s="2">
        <v>5.4400210554412295E-3</v>
      </c>
      <c r="F280">
        <v>34.36</v>
      </c>
      <c r="G280">
        <v>58.64</v>
      </c>
      <c r="H280">
        <v>32.6</v>
      </c>
      <c r="I280" s="5">
        <v>1017.2843455649165</v>
      </c>
      <c r="J280" s="6">
        <v>7.980000000000004</v>
      </c>
      <c r="K280" s="6">
        <v>46.07</v>
      </c>
      <c r="L280" s="7">
        <v>0.21981799331779117</v>
      </c>
      <c r="M280" s="4">
        <v>0</v>
      </c>
      <c r="N280" s="4">
        <f t="shared" si="8"/>
        <v>17781.543539854323</v>
      </c>
      <c r="O280" s="4">
        <f t="shared" si="9"/>
        <v>17479.423149856801</v>
      </c>
    </row>
    <row r="281" spans="1:15" ht="15.75" x14ac:dyDescent="0.25">
      <c r="A281" t="s">
        <v>293</v>
      </c>
      <c r="B281" s="3" t="s">
        <v>285</v>
      </c>
      <c r="C281" s="4">
        <v>29336.591753731143</v>
      </c>
      <c r="D281" s="7">
        <v>2.233368</v>
      </c>
      <c r="E281" s="2">
        <v>4.5334800265920917E-3</v>
      </c>
      <c r="F281">
        <v>37.17</v>
      </c>
      <c r="G281">
        <v>69.489999999999995</v>
      </c>
      <c r="H281">
        <v>33.86</v>
      </c>
      <c r="I281" s="5">
        <v>1082.1871382580237</v>
      </c>
      <c r="J281" s="6">
        <v>4.6200000000000045</v>
      </c>
      <c r="K281" s="6">
        <v>53.07</v>
      </c>
      <c r="L281" s="7">
        <v>0.25330363130303535</v>
      </c>
      <c r="M281" s="4">
        <v>0</v>
      </c>
      <c r="N281" s="4">
        <f t="shared" si="8"/>
        <v>15247.276141939208</v>
      </c>
      <c r="O281" s="4">
        <f t="shared" si="9"/>
        <v>14089.315611791935</v>
      </c>
    </row>
    <row r="282" spans="1:15" ht="15.75" x14ac:dyDescent="0.25">
      <c r="A282" t="s">
        <v>294</v>
      </c>
      <c r="B282" s="3" t="s">
        <v>295</v>
      </c>
      <c r="C282" s="4">
        <v>15006.233065652494</v>
      </c>
      <c r="D282" s="7">
        <v>2.8597290000000002</v>
      </c>
      <c r="E282" s="2">
        <v>2.3380881976560576E-3</v>
      </c>
      <c r="F282">
        <v>26.5</v>
      </c>
      <c r="G282">
        <v>46.84</v>
      </c>
      <c r="H282">
        <v>12.11</v>
      </c>
      <c r="I282" s="5">
        <v>1139.0754065480987</v>
      </c>
      <c r="J282" s="6">
        <v>11.510000000000005</v>
      </c>
      <c r="K282" s="6">
        <v>56.46</v>
      </c>
      <c r="L282" s="7">
        <v>0.26642717628494905</v>
      </c>
      <c r="M282" s="4">
        <v>0</v>
      </c>
      <c r="N282" s="4">
        <f t="shared" si="8"/>
        <v>7990.9436468149497</v>
      </c>
      <c r="O282" s="4">
        <f t="shared" si="9"/>
        <v>7015.289418837544</v>
      </c>
    </row>
    <row r="283" spans="1:15" ht="15.75" x14ac:dyDescent="0.25">
      <c r="A283" t="s">
        <v>296</v>
      </c>
      <c r="B283" s="3" t="s">
        <v>295</v>
      </c>
      <c r="C283" s="4">
        <v>15784.029765670944</v>
      </c>
      <c r="D283" s="7">
        <v>2.959886</v>
      </c>
      <c r="E283" s="2">
        <v>2.4335857241949538E-3</v>
      </c>
      <c r="F283">
        <v>9.65</v>
      </c>
      <c r="G283">
        <v>37.340000000000003</v>
      </c>
      <c r="H283">
        <v>4.07</v>
      </c>
      <c r="I283" s="5">
        <v>1043.1006987312901</v>
      </c>
      <c r="J283" s="6">
        <v>3.6899999999999977</v>
      </c>
      <c r="K283" s="6">
        <v>46.61</v>
      </c>
      <c r="L283" s="7">
        <v>0.18045753554243027</v>
      </c>
      <c r="M283" s="4">
        <v>0</v>
      </c>
      <c r="N283" s="4">
        <f t="shared" si="8"/>
        <v>8058.5026903425487</v>
      </c>
      <c r="O283" s="4">
        <f t="shared" si="9"/>
        <v>7725.5270753283958</v>
      </c>
    </row>
    <row r="284" spans="1:15" ht="15.75" x14ac:dyDescent="0.25">
      <c r="A284" t="s">
        <v>297</v>
      </c>
      <c r="B284" s="3" t="s">
        <v>295</v>
      </c>
      <c r="C284" s="4">
        <v>81550.154451399329</v>
      </c>
      <c r="D284" s="7">
        <v>2.709384</v>
      </c>
      <c r="E284" s="2">
        <v>1.2438926479908761E-2</v>
      </c>
      <c r="F284">
        <v>4.82</v>
      </c>
      <c r="G284">
        <v>21.43</v>
      </c>
      <c r="H284">
        <v>2.09</v>
      </c>
      <c r="I284" s="5">
        <v>936.40976464804169</v>
      </c>
      <c r="J284" s="6">
        <v>0.23999999999999488</v>
      </c>
      <c r="K284" s="6">
        <v>35.39</v>
      </c>
      <c r="L284" s="7">
        <v>0.11288670138922707</v>
      </c>
      <c r="M284" s="4">
        <v>1</v>
      </c>
      <c r="N284" s="4">
        <f t="shared" si="8"/>
        <v>39436.054460676685</v>
      </c>
      <c r="O284" s="4">
        <f t="shared" si="9"/>
        <v>42114.099990722643</v>
      </c>
    </row>
    <row r="285" spans="1:15" ht="15.75" x14ac:dyDescent="0.25">
      <c r="A285" t="s">
        <v>298</v>
      </c>
      <c r="B285" s="3" t="s">
        <v>295</v>
      </c>
      <c r="C285" s="4">
        <v>23791.737371270101</v>
      </c>
      <c r="D285" s="7">
        <v>2.8272059999999999</v>
      </c>
      <c r="E285" s="2">
        <v>3.6451085938474966E-3</v>
      </c>
      <c r="F285">
        <v>10.67</v>
      </c>
      <c r="G285">
        <v>19.89</v>
      </c>
      <c r="H285">
        <v>1.99</v>
      </c>
      <c r="I285" s="5">
        <v>981.4112639913252</v>
      </c>
      <c r="J285" s="6">
        <v>2.6299999999999955</v>
      </c>
      <c r="K285" s="6">
        <v>48.78</v>
      </c>
      <c r="L285" s="7">
        <v>0.1563909265224197</v>
      </c>
      <c r="M285" s="4">
        <v>0</v>
      </c>
      <c r="N285" s="4">
        <f t="shared" si="8"/>
        <v>11784.266835676</v>
      </c>
      <c r="O285" s="4">
        <f t="shared" si="9"/>
        <v>12007.470535594101</v>
      </c>
    </row>
    <row r="286" spans="1:15" ht="15.75" x14ac:dyDescent="0.25">
      <c r="A286" t="s">
        <v>299</v>
      </c>
      <c r="B286" s="3" t="s">
        <v>295</v>
      </c>
      <c r="C286" s="4">
        <v>12810.967979615443</v>
      </c>
      <c r="D286" s="7">
        <v>2.9905819999999999</v>
      </c>
      <c r="E286" s="2">
        <v>1.9615290044834983E-3</v>
      </c>
      <c r="F286">
        <v>6.43</v>
      </c>
      <c r="G286">
        <v>30.5</v>
      </c>
      <c r="H286">
        <v>2.4500000000000002</v>
      </c>
      <c r="I286" s="5">
        <v>985.19536430635719</v>
      </c>
      <c r="J286" s="6">
        <v>1.8299999999999983</v>
      </c>
      <c r="K286" s="6">
        <v>43.57</v>
      </c>
      <c r="L286" s="7">
        <v>0.14957444301942857</v>
      </c>
      <c r="M286" s="4">
        <v>0</v>
      </c>
      <c r="N286" s="4">
        <f t="shared" si="8"/>
        <v>6357.7149598091555</v>
      </c>
      <c r="O286" s="4">
        <f t="shared" si="9"/>
        <v>6453.2530198062877</v>
      </c>
    </row>
    <row r="287" spans="1:15" ht="15.75" x14ac:dyDescent="0.25">
      <c r="A287" t="s">
        <v>300</v>
      </c>
      <c r="B287" s="3" t="s">
        <v>295</v>
      </c>
      <c r="C287" s="4">
        <v>30749.323485015015</v>
      </c>
      <c r="D287" s="7">
        <v>2.7877839999999998</v>
      </c>
      <c r="E287" s="2">
        <v>4.7324101829046891E-3</v>
      </c>
      <c r="F287">
        <v>16.07</v>
      </c>
      <c r="G287">
        <v>32.06</v>
      </c>
      <c r="H287">
        <v>7.52</v>
      </c>
      <c r="I287" s="5">
        <v>1046.8740053200788</v>
      </c>
      <c r="J287" s="6">
        <v>4.2999999999999972</v>
      </c>
      <c r="K287" s="6">
        <v>46.12</v>
      </c>
      <c r="L287" s="7">
        <v>0.18397168308472822</v>
      </c>
      <c r="M287" s="4">
        <v>0</v>
      </c>
      <c r="N287" s="4">
        <f t="shared" si="8"/>
        <v>15726.745932564929</v>
      </c>
      <c r="O287" s="4">
        <f t="shared" si="9"/>
        <v>15022.577552450086</v>
      </c>
    </row>
    <row r="288" spans="1:15" ht="15.75" x14ac:dyDescent="0.25">
      <c r="A288" t="s">
        <v>301</v>
      </c>
      <c r="B288" s="3" t="s">
        <v>295</v>
      </c>
      <c r="C288" s="4">
        <v>17792.810866929456</v>
      </c>
      <c r="D288" s="7">
        <v>3.0134539999999999</v>
      </c>
      <c r="E288" s="2">
        <v>2.7574198166886383E-3</v>
      </c>
      <c r="F288">
        <v>27.55</v>
      </c>
      <c r="G288">
        <v>53.96</v>
      </c>
      <c r="H288">
        <v>20.420000000000002</v>
      </c>
      <c r="I288" s="5">
        <v>1062.5003409427086</v>
      </c>
      <c r="J288" s="6">
        <v>19.709999999999994</v>
      </c>
      <c r="K288" s="6">
        <v>59.92</v>
      </c>
      <c r="L288" s="7">
        <v>0.3010521939570262</v>
      </c>
      <c r="M288" s="4">
        <v>0</v>
      </c>
      <c r="N288" s="4">
        <f t="shared" si="8"/>
        <v>9165.9949029636591</v>
      </c>
      <c r="O288" s="4">
        <f t="shared" si="9"/>
        <v>8626.815963965797</v>
      </c>
    </row>
    <row r="289" spans="1:15" ht="15.75" x14ac:dyDescent="0.25">
      <c r="A289" t="s">
        <v>302</v>
      </c>
      <c r="B289" s="3" t="s">
        <v>295</v>
      </c>
      <c r="C289" s="4">
        <v>9764.2658613093445</v>
      </c>
      <c r="D289" s="7">
        <v>2.7786580000000001</v>
      </c>
      <c r="E289" s="2">
        <v>1.4986664905041352E-3</v>
      </c>
      <c r="F289">
        <v>16.25</v>
      </c>
      <c r="G289">
        <v>16.5</v>
      </c>
      <c r="H289">
        <v>2.88</v>
      </c>
      <c r="I289" s="5">
        <v>998.08480968655726</v>
      </c>
      <c r="J289" s="6">
        <v>5.230000000000004</v>
      </c>
      <c r="K289" s="6">
        <v>47.52</v>
      </c>
      <c r="L289" s="7">
        <v>0.16508578541216912</v>
      </c>
      <c r="M289" s="4">
        <v>0</v>
      </c>
      <c r="N289" s="4">
        <f t="shared" si="8"/>
        <v>4877.4533426550033</v>
      </c>
      <c r="O289" s="4">
        <f t="shared" si="9"/>
        <v>4886.8125186543411</v>
      </c>
    </row>
    <row r="290" spans="1:15" ht="15.75" x14ac:dyDescent="0.25">
      <c r="A290" t="s">
        <v>303</v>
      </c>
      <c r="B290" s="8" t="s">
        <v>304</v>
      </c>
      <c r="C290" s="4">
        <v>408370.22024026432</v>
      </c>
      <c r="D290" s="7">
        <v>2.0900569999999998</v>
      </c>
      <c r="E290" s="2">
        <v>6.2825466659370721E-2</v>
      </c>
      <c r="F290">
        <v>24.6</v>
      </c>
      <c r="G290">
        <v>20.53</v>
      </c>
      <c r="H290">
        <v>38.06</v>
      </c>
      <c r="I290" s="5">
        <v>1018.4434774177042</v>
      </c>
      <c r="J290" s="6">
        <v>3.9699999999999989</v>
      </c>
      <c r="K290" s="6">
        <v>43.53</v>
      </c>
      <c r="L290" s="7">
        <v>0.22179751812416104</v>
      </c>
      <c r="M290" s="4">
        <v>0</v>
      </c>
      <c r="N290" s="4">
        <f t="shared" si="8"/>
        <v>206050.84652031612</v>
      </c>
      <c r="O290" s="4">
        <f t="shared" si="9"/>
        <v>202319.3737199482</v>
      </c>
    </row>
    <row r="291" spans="1:15" ht="15.75" x14ac:dyDescent="0.25">
      <c r="A291" t="s">
        <v>305</v>
      </c>
      <c r="B291" s="3" t="s">
        <v>304</v>
      </c>
      <c r="C291" s="4">
        <v>189716.96101491124</v>
      </c>
      <c r="D291" s="7">
        <v>2.113019</v>
      </c>
      <c r="E291" s="2">
        <v>2.9087409690013059E-2</v>
      </c>
      <c r="F291">
        <v>33.58</v>
      </c>
      <c r="G291">
        <v>34.18</v>
      </c>
      <c r="H291">
        <v>64.88</v>
      </c>
      <c r="I291" s="5">
        <v>1016.8755555825963</v>
      </c>
      <c r="J291" s="6">
        <v>9.0400000000000063</v>
      </c>
      <c r="K291" s="6">
        <v>48.68</v>
      </c>
      <c r="L291" s="7">
        <v>0.25932297111604496</v>
      </c>
      <c r="M291" s="4">
        <v>4</v>
      </c>
      <c r="N291" s="4">
        <f t="shared" si="8"/>
        <v>95652.178242476148</v>
      </c>
      <c r="O291" s="4">
        <f t="shared" si="9"/>
        <v>94064.782772435094</v>
      </c>
    </row>
    <row r="292" spans="1:15" ht="15.75" x14ac:dyDescent="0.25">
      <c r="A292" t="s">
        <v>306</v>
      </c>
      <c r="B292" s="3" t="s">
        <v>304</v>
      </c>
      <c r="C292" s="4">
        <v>72961.774130041566</v>
      </c>
      <c r="D292" s="7">
        <v>2.4662449999999998</v>
      </c>
      <c r="E292" s="2">
        <v>1.1178816311024872E-2</v>
      </c>
      <c r="F292">
        <v>45.42</v>
      </c>
      <c r="G292">
        <v>55.26</v>
      </c>
      <c r="H292">
        <v>69.41</v>
      </c>
      <c r="I292" s="5">
        <v>1045.2106424581029</v>
      </c>
      <c r="J292" s="6">
        <v>12.810000000000002</v>
      </c>
      <c r="K292" s="6">
        <v>56.24</v>
      </c>
      <c r="L292" s="7">
        <v>0.31179887652894867</v>
      </c>
      <c r="M292" s="4">
        <v>150</v>
      </c>
      <c r="N292" s="4">
        <f t="shared" si="8"/>
        <v>37287.319570021238</v>
      </c>
      <c r="O292" s="4">
        <f t="shared" si="9"/>
        <v>35674.454560020327</v>
      </c>
    </row>
    <row r="293" spans="1:15" ht="15.75" x14ac:dyDescent="0.25">
      <c r="A293" t="s">
        <v>307</v>
      </c>
      <c r="B293" s="3" t="s">
        <v>304</v>
      </c>
      <c r="C293" s="4">
        <v>144121.67812486648</v>
      </c>
      <c r="D293" s="7">
        <v>2.454199</v>
      </c>
      <c r="E293" s="2">
        <v>2.2245353343559197E-2</v>
      </c>
      <c r="F293">
        <v>51.13</v>
      </c>
      <c r="G293">
        <v>62.05</v>
      </c>
      <c r="H293">
        <v>64.290000000000006</v>
      </c>
      <c r="I293" s="5">
        <v>1040.5897344348175</v>
      </c>
      <c r="J293" s="6">
        <v>10.579999999999998</v>
      </c>
      <c r="K293" s="6">
        <v>54.82</v>
      </c>
      <c r="L293" s="7">
        <v>0.31303726782218722</v>
      </c>
      <c r="M293" s="4">
        <v>0</v>
      </c>
      <c r="N293" s="4">
        <f t="shared" si="8"/>
        <v>73494.214067382185</v>
      </c>
      <c r="O293" s="4">
        <f t="shared" si="9"/>
        <v>70627.464057484292</v>
      </c>
    </row>
    <row r="294" spans="1:15" ht="15.75" x14ac:dyDescent="0.25">
      <c r="A294" t="s">
        <v>308</v>
      </c>
      <c r="B294" s="8" t="s">
        <v>309</v>
      </c>
      <c r="C294" s="4">
        <v>108616.68320338137</v>
      </c>
      <c r="D294" s="7">
        <v>1.9503090000000001</v>
      </c>
      <c r="E294" s="2">
        <v>1.6773737844151867E-2</v>
      </c>
      <c r="F294">
        <v>53.35</v>
      </c>
      <c r="G294">
        <v>79</v>
      </c>
      <c r="H294">
        <v>16.309999999999999</v>
      </c>
      <c r="I294" s="5">
        <v>1011.7169909223604</v>
      </c>
      <c r="J294" s="6">
        <v>8.25</v>
      </c>
      <c r="K294" s="6">
        <v>53.91</v>
      </c>
      <c r="L294" s="7">
        <v>0.26178687765729469</v>
      </c>
      <c r="M294" s="4">
        <v>0</v>
      </c>
      <c r="N294" s="4">
        <f t="shared" si="8"/>
        <v>54624.653661700533</v>
      </c>
      <c r="O294" s="4">
        <f t="shared" si="9"/>
        <v>53992.029541680837</v>
      </c>
    </row>
    <row r="295" spans="1:15" ht="15.75" x14ac:dyDescent="0.25">
      <c r="A295" t="s">
        <v>310</v>
      </c>
      <c r="B295" s="3" t="s">
        <v>309</v>
      </c>
      <c r="C295" s="4">
        <v>48733.012688494739</v>
      </c>
      <c r="D295" s="7">
        <v>1.8882270000000001</v>
      </c>
      <c r="E295" s="2">
        <v>7.5698991401966266E-3</v>
      </c>
      <c r="F295">
        <v>45.23</v>
      </c>
      <c r="G295">
        <v>84.03</v>
      </c>
      <c r="H295">
        <v>37.78</v>
      </c>
      <c r="I295" s="5">
        <v>1067.284076656769</v>
      </c>
      <c r="J295" s="6">
        <v>18.78</v>
      </c>
      <c r="K295" s="6">
        <v>60.85</v>
      </c>
      <c r="L295" s="7">
        <v>0.32669979938779548</v>
      </c>
      <c r="M295" s="4">
        <v>0</v>
      </c>
      <c r="N295" s="4">
        <f t="shared" si="8"/>
        <v>25159.565169222878</v>
      </c>
      <c r="O295" s="4">
        <f t="shared" si="9"/>
        <v>23573.44751927186</v>
      </c>
    </row>
    <row r="296" spans="1:15" ht="15.75" x14ac:dyDescent="0.25">
      <c r="A296" t="s">
        <v>311</v>
      </c>
      <c r="B296" s="3" t="s">
        <v>309</v>
      </c>
      <c r="C296" s="4">
        <v>22122.582838749644</v>
      </c>
      <c r="D296" s="7">
        <v>1.422374</v>
      </c>
      <c r="E296" s="2">
        <v>3.4179291452731335E-3</v>
      </c>
      <c r="F296">
        <v>15.02</v>
      </c>
      <c r="G296">
        <v>65.34</v>
      </c>
      <c r="H296">
        <v>21.37</v>
      </c>
      <c r="I296" s="5">
        <v>1094.3968668663495</v>
      </c>
      <c r="J296" s="6">
        <v>0.51999999999999602</v>
      </c>
      <c r="K296" s="6">
        <v>42.07</v>
      </c>
      <c r="L296" s="7">
        <v>0.17510727506461687</v>
      </c>
      <c r="M296" s="4">
        <v>0</v>
      </c>
      <c r="N296" s="4">
        <f t="shared" si="8"/>
        <v>11559.836499346646</v>
      </c>
      <c r="O296" s="4">
        <f t="shared" si="9"/>
        <v>10562.746339402998</v>
      </c>
    </row>
    <row r="297" spans="1:15" ht="15.75" x14ac:dyDescent="0.25">
      <c r="A297" t="s">
        <v>312</v>
      </c>
      <c r="B297" s="8" t="s">
        <v>309</v>
      </c>
      <c r="C297" s="4">
        <v>48920.365430199316</v>
      </c>
      <c r="D297" s="7">
        <v>2.011765</v>
      </c>
      <c r="E297" s="2">
        <v>7.474113492169504E-3</v>
      </c>
      <c r="F297">
        <v>14.34</v>
      </c>
      <c r="G297">
        <v>36.020000000000003</v>
      </c>
      <c r="H297">
        <v>8.0299999999999994</v>
      </c>
      <c r="I297" s="5">
        <v>968.06647281686605</v>
      </c>
      <c r="J297" s="6">
        <v>6.9300000000000068</v>
      </c>
      <c r="K297" s="6">
        <v>67.78</v>
      </c>
      <c r="L297" s="7">
        <v>0.21276021661975142</v>
      </c>
      <c r="M297" s="4">
        <v>0</v>
      </c>
      <c r="N297" s="4">
        <f t="shared" si="8"/>
        <v>24063.295760098041</v>
      </c>
      <c r="O297" s="4">
        <f t="shared" si="9"/>
        <v>24857.069670101275</v>
      </c>
    </row>
    <row r="298" spans="1:15" ht="15.75" x14ac:dyDescent="0.25">
      <c r="A298" t="s">
        <v>313</v>
      </c>
      <c r="B298" s="3" t="s">
        <v>309</v>
      </c>
      <c r="C298" s="4">
        <v>35212.799561875472</v>
      </c>
      <c r="D298" s="7">
        <v>2.2741090000000002</v>
      </c>
      <c r="E298" s="2">
        <v>5.4261944728978611E-3</v>
      </c>
      <c r="F298">
        <v>38.700000000000003</v>
      </c>
      <c r="G298">
        <v>53.45</v>
      </c>
      <c r="H298">
        <v>20.58</v>
      </c>
      <c r="I298" s="5">
        <v>1045.0419686142179</v>
      </c>
      <c r="J298" s="6">
        <v>9.9000000000000057</v>
      </c>
      <c r="K298" s="6">
        <v>72.78</v>
      </c>
      <c r="L298" s="7">
        <v>0.28816864785241392</v>
      </c>
      <c r="M298" s="4">
        <v>0</v>
      </c>
      <c r="N298" s="4">
        <f t="shared" si="8"/>
        <v>17994.180040958388</v>
      </c>
      <c r="O298" s="4">
        <f t="shared" si="9"/>
        <v>17218.619520917084</v>
      </c>
    </row>
    <row r="299" spans="1:15" ht="15.75" x14ac:dyDescent="0.25">
      <c r="A299" t="s">
        <v>314</v>
      </c>
      <c r="B299" s="3" t="s">
        <v>309</v>
      </c>
      <c r="C299" s="4">
        <v>131467.03980240217</v>
      </c>
      <c r="D299" s="7">
        <v>2.0722640000000001</v>
      </c>
      <c r="E299" s="2">
        <v>1.9716428853006313E-2</v>
      </c>
      <c r="F299">
        <v>25.04</v>
      </c>
      <c r="G299">
        <v>25.54</v>
      </c>
      <c r="H299">
        <v>4.1500000000000004</v>
      </c>
      <c r="I299" s="5">
        <v>890.15599539101299</v>
      </c>
      <c r="J299" s="6">
        <v>4.730000000000004</v>
      </c>
      <c r="K299" s="6">
        <v>52.05</v>
      </c>
      <c r="L299" s="7">
        <v>0.16561131600689938</v>
      </c>
      <c r="M299" s="4">
        <v>13</v>
      </c>
      <c r="N299" s="4">
        <f t="shared" si="8"/>
        <v>61913.500241131289</v>
      </c>
      <c r="O299" s="4">
        <f t="shared" si="9"/>
        <v>69553.539561270882</v>
      </c>
    </row>
    <row r="300" spans="1:15" ht="15.75" x14ac:dyDescent="0.25">
      <c r="A300" t="s">
        <v>315</v>
      </c>
      <c r="B300" s="3" t="s">
        <v>309</v>
      </c>
      <c r="C300" s="4">
        <v>47807.431196026555</v>
      </c>
      <c r="D300" s="7">
        <v>2.043736</v>
      </c>
      <c r="E300" s="2">
        <v>7.1271787584989863E-3</v>
      </c>
      <c r="F300">
        <v>33.74</v>
      </c>
      <c r="G300">
        <v>41.7</v>
      </c>
      <c r="H300">
        <v>5.58</v>
      </c>
      <c r="I300" s="5">
        <v>876.56722375609593</v>
      </c>
      <c r="J300" s="6">
        <v>7.5799999999999983</v>
      </c>
      <c r="K300" s="6">
        <v>73.88</v>
      </c>
      <c r="L300" s="7">
        <v>0.22651595082449272</v>
      </c>
      <c r="M300" s="4">
        <v>0</v>
      </c>
      <c r="N300" s="4">
        <f t="shared" si="8"/>
        <v>22331.428742815075</v>
      </c>
      <c r="O300" s="4">
        <f t="shared" si="9"/>
        <v>25476.00245321148</v>
      </c>
    </row>
    <row r="301" spans="1:15" ht="15.75" x14ac:dyDescent="0.25">
      <c r="A301" t="s">
        <v>316</v>
      </c>
      <c r="B301" s="3" t="s">
        <v>317</v>
      </c>
      <c r="C301" s="4">
        <v>158767.88333392498</v>
      </c>
      <c r="D301" s="7">
        <v>2.1736309999999999</v>
      </c>
      <c r="E301" s="2">
        <v>2.4308754963649828E-2</v>
      </c>
      <c r="F301">
        <v>56.5</v>
      </c>
      <c r="G301">
        <v>86.57</v>
      </c>
      <c r="H301">
        <v>52.9</v>
      </c>
      <c r="I301" s="5">
        <v>1020.7412220740569</v>
      </c>
      <c r="J301" s="6">
        <v>8.7600000000000051</v>
      </c>
      <c r="K301" s="6">
        <v>58.97</v>
      </c>
      <c r="L301" s="7">
        <v>0.31956009804827212</v>
      </c>
      <c r="M301" s="4">
        <v>1</v>
      </c>
      <c r="N301" s="4">
        <f t="shared" si="8"/>
        <v>80198.751571982633</v>
      </c>
      <c r="O301" s="4">
        <f t="shared" si="9"/>
        <v>78569.13176194235</v>
      </c>
    </row>
    <row r="302" spans="1:15" ht="15.75" x14ac:dyDescent="0.25">
      <c r="A302" t="s">
        <v>318</v>
      </c>
      <c r="B302" s="3" t="s">
        <v>317</v>
      </c>
      <c r="C302" s="4">
        <v>310687.4337421612</v>
      </c>
      <c r="D302" s="7">
        <v>2.1872989999999999</v>
      </c>
      <c r="E302" s="2">
        <v>4.7395214450121612E-2</v>
      </c>
      <c r="F302">
        <v>65.77</v>
      </c>
      <c r="G302">
        <v>79.52</v>
      </c>
      <c r="H302">
        <v>69.569999999999993</v>
      </c>
      <c r="I302" s="5">
        <v>1002.3955026252185</v>
      </c>
      <c r="J302" s="6">
        <v>11.930000000000007</v>
      </c>
      <c r="K302" s="6">
        <v>67.14</v>
      </c>
      <c r="L302" s="7">
        <v>0.37519749738679553</v>
      </c>
      <c r="M302" s="4">
        <v>5</v>
      </c>
      <c r="N302" s="4">
        <f t="shared" si="8"/>
        <v>155529.55742110583</v>
      </c>
      <c r="O302" s="4">
        <f t="shared" si="9"/>
        <v>155157.87632105537</v>
      </c>
    </row>
    <row r="303" spans="1:15" ht="15.75" x14ac:dyDescent="0.25">
      <c r="A303" t="s">
        <v>319</v>
      </c>
      <c r="B303" s="3" t="s">
        <v>317</v>
      </c>
      <c r="C303" s="4">
        <v>169889.32145383657</v>
      </c>
      <c r="D303" s="7">
        <v>2.2580809999999998</v>
      </c>
      <c r="E303" s="2">
        <v>2.5940298308128815E-2</v>
      </c>
      <c r="F303">
        <v>47.87</v>
      </c>
      <c r="G303">
        <v>74.58</v>
      </c>
      <c r="H303">
        <v>47.9</v>
      </c>
      <c r="I303" s="5">
        <v>995.90457589455616</v>
      </c>
      <c r="J303" s="6">
        <v>12.840000000000003</v>
      </c>
      <c r="K303" s="6">
        <v>61.32</v>
      </c>
      <c r="L303" s="7">
        <v>0.31885033244183425</v>
      </c>
      <c r="M303" s="4">
        <v>6</v>
      </c>
      <c r="N303" s="4">
        <f t="shared" si="8"/>
        <v>84770.361606924605</v>
      </c>
      <c r="O303" s="4">
        <f t="shared" si="9"/>
        <v>85118.959846911966</v>
      </c>
    </row>
    <row r="304" spans="1:15" ht="15.75" x14ac:dyDescent="0.25">
      <c r="A304" t="s">
        <v>320</v>
      </c>
      <c r="B304" s="3" t="s">
        <v>317</v>
      </c>
      <c r="C304" s="4">
        <v>296410.06623960153</v>
      </c>
      <c r="D304" s="7">
        <v>2.1292849999999999</v>
      </c>
      <c r="E304" s="2">
        <v>4.5268560854735643E-2</v>
      </c>
      <c r="F304">
        <v>59.29</v>
      </c>
      <c r="G304">
        <v>52.59</v>
      </c>
      <c r="H304">
        <v>59.18</v>
      </c>
      <c r="I304" s="5">
        <v>1000.2532839303298</v>
      </c>
      <c r="J304" s="6">
        <v>6.7099999999999937</v>
      </c>
      <c r="K304" s="6">
        <v>59.42</v>
      </c>
      <c r="L304" s="7">
        <v>0.30916403336187992</v>
      </c>
      <c r="M304" s="4">
        <v>0</v>
      </c>
      <c r="N304" s="4">
        <f t="shared" si="8"/>
        <v>148223.79971980327</v>
      </c>
      <c r="O304" s="4">
        <f t="shared" si="9"/>
        <v>148186.26651979826</v>
      </c>
    </row>
    <row r="305" spans="1:15" ht="15.75" x14ac:dyDescent="0.25">
      <c r="A305" t="s">
        <v>321</v>
      </c>
      <c r="B305" s="3" t="s">
        <v>317</v>
      </c>
      <c r="C305" s="4">
        <v>163230.61349818457</v>
      </c>
      <c r="D305" s="7">
        <v>2.282753</v>
      </c>
      <c r="E305" s="2">
        <v>2.4946483549733341E-2</v>
      </c>
      <c r="F305">
        <v>54.83</v>
      </c>
      <c r="G305">
        <v>70.150000000000006</v>
      </c>
      <c r="H305">
        <v>59.09</v>
      </c>
      <c r="I305" s="5">
        <v>999.04295446515084</v>
      </c>
      <c r="J305" s="6">
        <v>10.670000000000002</v>
      </c>
      <c r="K305" s="6">
        <v>58.47</v>
      </c>
      <c r="L305" s="7">
        <v>0.31608558476064796</v>
      </c>
      <c r="M305" s="4">
        <v>7</v>
      </c>
      <c r="N305" s="4">
        <f t="shared" si="8"/>
        <v>81576.233269092714</v>
      </c>
      <c r="O305" s="4">
        <f t="shared" si="9"/>
        <v>81654.380229091854</v>
      </c>
    </row>
    <row r="306" spans="1:15" ht="15.75" x14ac:dyDescent="0.25">
      <c r="A306" t="s">
        <v>322</v>
      </c>
      <c r="B306" s="3" t="s">
        <v>317</v>
      </c>
      <c r="C306" s="4">
        <v>500769.90073802916</v>
      </c>
      <c r="D306" s="7">
        <v>2.2376839999999998</v>
      </c>
      <c r="E306" s="2">
        <v>7.683898860647384E-2</v>
      </c>
      <c r="F306">
        <v>47.81</v>
      </c>
      <c r="G306">
        <v>61.61</v>
      </c>
      <c r="H306">
        <v>61.83</v>
      </c>
      <c r="I306" s="5">
        <v>1024.0799794887907</v>
      </c>
      <c r="J306" s="6">
        <v>9.5799999999999983</v>
      </c>
      <c r="K306" s="6">
        <v>56.74</v>
      </c>
      <c r="L306" s="7">
        <v>0.34234313858107346</v>
      </c>
      <c r="M306" s="4">
        <v>0</v>
      </c>
      <c r="N306" s="4">
        <f t="shared" si="8"/>
        <v>253363.71826864596</v>
      </c>
      <c r="O306" s="4">
        <f t="shared" si="9"/>
        <v>247406.1824693832</v>
      </c>
    </row>
    <row r="307" spans="1:15" ht="15.75" x14ac:dyDescent="0.25">
      <c r="A307" t="s">
        <v>323</v>
      </c>
      <c r="B307" s="3" t="s">
        <v>317</v>
      </c>
      <c r="C307" s="4">
        <v>369844.45065726712</v>
      </c>
      <c r="D307" s="7">
        <v>1.8904030000000001</v>
      </c>
      <c r="E307" s="2">
        <v>5.7127411329897362E-2</v>
      </c>
      <c r="F307">
        <v>37.409999999999997</v>
      </c>
      <c r="G307">
        <v>59.04</v>
      </c>
      <c r="H307">
        <v>43.06</v>
      </c>
      <c r="I307" s="5">
        <v>1070.5353507334362</v>
      </c>
      <c r="J307" s="6">
        <v>7.0499999999999972</v>
      </c>
      <c r="K307" s="6">
        <v>54.22</v>
      </c>
      <c r="L307" s="7">
        <v>0.29349946508792635</v>
      </c>
      <c r="M307" s="4">
        <v>0</v>
      </c>
      <c r="N307" s="4">
        <f t="shared" si="8"/>
        <v>191221.82992960903</v>
      </c>
      <c r="O307" s="4">
        <f t="shared" si="9"/>
        <v>178622.6207276581</v>
      </c>
    </row>
    <row r="308" spans="1:15" ht="15.75" x14ac:dyDescent="0.25">
      <c r="A308" t="s">
        <v>324</v>
      </c>
      <c r="B308" s="3" t="s">
        <v>317</v>
      </c>
      <c r="C308" s="4">
        <v>189820.01008360871</v>
      </c>
      <c r="D308" s="7">
        <v>2.2359930000000001</v>
      </c>
      <c r="E308" s="2">
        <v>2.9121516797597623E-2</v>
      </c>
      <c r="F308">
        <v>44.18</v>
      </c>
      <c r="G308">
        <v>55.51</v>
      </c>
      <c r="H308">
        <v>56.6</v>
      </c>
      <c r="I308" s="5">
        <v>1035.2543199511451</v>
      </c>
      <c r="J308" s="6">
        <v>10.629999999999995</v>
      </c>
      <c r="K308" s="6">
        <v>46.53</v>
      </c>
      <c r="L308" s="7">
        <v>0.28077967751900768</v>
      </c>
      <c r="M308" s="4">
        <v>1</v>
      </c>
      <c r="N308" s="4">
        <f t="shared" si="8"/>
        <v>96554.019576748993</v>
      </c>
      <c r="O308" s="4">
        <f t="shared" si="9"/>
        <v>93265.990506859715</v>
      </c>
    </row>
    <row r="309" spans="1:15" ht="15.75" x14ac:dyDescent="0.25">
      <c r="A309" t="s">
        <v>325</v>
      </c>
      <c r="B309" s="3" t="s">
        <v>317</v>
      </c>
      <c r="C309" s="4">
        <v>116957.99255502829</v>
      </c>
      <c r="D309" s="7">
        <v>2.303661</v>
      </c>
      <c r="E309" s="2">
        <v>1.7993819842684972E-2</v>
      </c>
      <c r="F309">
        <v>54.9</v>
      </c>
      <c r="G309">
        <v>41.91</v>
      </c>
      <c r="H309">
        <v>55.4</v>
      </c>
      <c r="I309" s="5">
        <v>1046.971872572549</v>
      </c>
      <c r="J309" s="6">
        <v>11.030000000000001</v>
      </c>
      <c r="K309" s="6">
        <v>51.83</v>
      </c>
      <c r="L309" s="7">
        <v>0.28642358091379139</v>
      </c>
      <c r="M309" s="4">
        <v>0</v>
      </c>
      <c r="N309" s="4">
        <f t="shared" si="8"/>
        <v>59820.914062571843</v>
      </c>
      <c r="O309" s="4">
        <f t="shared" si="9"/>
        <v>57137.07849245645</v>
      </c>
    </row>
    <row r="310" spans="1:15" ht="15.75" x14ac:dyDescent="0.25">
      <c r="A310" t="s">
        <v>326</v>
      </c>
      <c r="B310" s="8" t="s">
        <v>317</v>
      </c>
      <c r="C310" s="4">
        <v>254595.44340554927</v>
      </c>
      <c r="D310" s="7">
        <v>2.2338269999999998</v>
      </c>
      <c r="E310" s="2">
        <v>3.9328305421608346E-2</v>
      </c>
      <c r="F310">
        <v>44.32</v>
      </c>
      <c r="G310">
        <v>56.5</v>
      </c>
      <c r="H310">
        <v>53.04</v>
      </c>
      <c r="I310" s="5">
        <v>1066.155223447179</v>
      </c>
      <c r="J310" s="6">
        <v>20.069999999999993</v>
      </c>
      <c r="K310" s="6">
        <v>62.17</v>
      </c>
      <c r="L310" s="7">
        <v>0.35625297527665789</v>
      </c>
      <c r="M310" s="4">
        <v>0</v>
      </c>
      <c r="N310" s="4">
        <f t="shared" si="8"/>
        <v>131373.60580286346</v>
      </c>
      <c r="O310" s="4">
        <f t="shared" si="9"/>
        <v>123221.83760268582</v>
      </c>
    </row>
    <row r="311" spans="1:15" ht="15.75" x14ac:dyDescent="0.25">
      <c r="A311" t="s">
        <v>327</v>
      </c>
      <c r="B311" s="3" t="s">
        <v>317</v>
      </c>
      <c r="C311" s="4">
        <v>271572.79208721174</v>
      </c>
      <c r="D311" s="7">
        <v>2.0106009999999999</v>
      </c>
      <c r="E311" s="2">
        <v>4.17920633837588E-2</v>
      </c>
      <c r="F311">
        <v>35.86</v>
      </c>
      <c r="G311">
        <v>53.02</v>
      </c>
      <c r="H311">
        <v>48.77</v>
      </c>
      <c r="I311" s="5">
        <v>1039.0883626617506</v>
      </c>
      <c r="J311" s="6">
        <v>14.489999999999995</v>
      </c>
      <c r="K311" s="6">
        <v>50.13</v>
      </c>
      <c r="L311" s="7">
        <v>0.29363715842506311</v>
      </c>
      <c r="M311" s="4">
        <v>0</v>
      </c>
      <c r="N311" s="4">
        <f t="shared" si="8"/>
        <v>138389.35724444178</v>
      </c>
      <c r="O311" s="4">
        <f t="shared" si="9"/>
        <v>133183.43484276996</v>
      </c>
    </row>
    <row r="312" spans="1:15" ht="15.75" x14ac:dyDescent="0.25">
      <c r="A312" t="s">
        <v>328</v>
      </c>
      <c r="B312" s="8" t="s">
        <v>317</v>
      </c>
      <c r="C312" s="4">
        <v>247032.71353084204</v>
      </c>
      <c r="D312" s="7">
        <v>1.956105</v>
      </c>
      <c r="E312" s="2">
        <v>3.8081646775161439E-2</v>
      </c>
      <c r="F312">
        <v>38.32</v>
      </c>
      <c r="G312">
        <v>30.27</v>
      </c>
      <c r="H312">
        <v>59.76</v>
      </c>
      <c r="I312" s="5">
        <v>1070.5843157863569</v>
      </c>
      <c r="J312" s="6">
        <v>13.64</v>
      </c>
      <c r="K312" s="6">
        <v>46.24</v>
      </c>
      <c r="L312" s="7">
        <v>0.27964827180745355</v>
      </c>
      <c r="M312" s="4">
        <v>0</v>
      </c>
      <c r="N312" s="4">
        <f t="shared" si="8"/>
        <v>127726.91581594672</v>
      </c>
      <c r="O312" s="4">
        <f t="shared" si="9"/>
        <v>119305.79771489532</v>
      </c>
    </row>
    <row r="313" spans="1:15" ht="15.75" x14ac:dyDescent="0.25">
      <c r="A313" t="s">
        <v>329</v>
      </c>
      <c r="B313" s="3" t="s">
        <v>317</v>
      </c>
      <c r="C313" s="4">
        <v>237921.96108709145</v>
      </c>
      <c r="D313" s="7">
        <v>1.8339080000000001</v>
      </c>
      <c r="E313" s="2">
        <v>3.6495234033470228E-2</v>
      </c>
      <c r="F313">
        <v>27.77</v>
      </c>
      <c r="G313">
        <v>33.68</v>
      </c>
      <c r="H313">
        <v>31.77</v>
      </c>
      <c r="I313" s="5">
        <v>1035.3510504853195</v>
      </c>
      <c r="J313" s="6">
        <v>7.4699999999999989</v>
      </c>
      <c r="K313" s="6">
        <v>39.619999999999997</v>
      </c>
      <c r="L313" s="7">
        <v>0.20986794043516777</v>
      </c>
      <c r="M313" s="4">
        <v>4</v>
      </c>
      <c r="N313" s="4">
        <f t="shared" si="8"/>
        <v>121027.15759343363</v>
      </c>
      <c r="O313" s="4">
        <f t="shared" si="9"/>
        <v>116894.80349365782</v>
      </c>
    </row>
    <row r="314" spans="1:15" ht="15.75" x14ac:dyDescent="0.25">
      <c r="A314" t="s">
        <v>330</v>
      </c>
      <c r="B314" s="3" t="s">
        <v>317</v>
      </c>
      <c r="C314" s="4">
        <v>211302.58007831161</v>
      </c>
      <c r="D314" s="7">
        <v>1.891707</v>
      </c>
      <c r="E314" s="2">
        <v>3.2475435892932267E-2</v>
      </c>
      <c r="F314">
        <v>32.74</v>
      </c>
      <c r="G314">
        <v>43.1</v>
      </c>
      <c r="H314">
        <v>38.64</v>
      </c>
      <c r="I314" s="5">
        <v>1043.7895917978931</v>
      </c>
      <c r="J314" s="6">
        <v>8.7999999999999972</v>
      </c>
      <c r="K314" s="6">
        <v>46.45</v>
      </c>
      <c r="L314" s="7">
        <v>0.2429998274372237</v>
      </c>
      <c r="M314" s="4">
        <v>9</v>
      </c>
      <c r="N314" s="4">
        <f t="shared" si="8"/>
        <v>107914.94128892347</v>
      </c>
      <c r="O314" s="4">
        <f t="shared" si="9"/>
        <v>103387.63878938815</v>
      </c>
    </row>
    <row r="315" spans="1:15" ht="15.75" x14ac:dyDescent="0.25">
      <c r="A315" t="s">
        <v>331</v>
      </c>
      <c r="B315" s="3" t="s">
        <v>317</v>
      </c>
      <c r="C315" s="4">
        <v>156291.53453847655</v>
      </c>
      <c r="D315" s="7">
        <v>2.089464</v>
      </c>
      <c r="E315" s="2">
        <v>2.4045050661126419E-2</v>
      </c>
      <c r="F315">
        <v>53.15</v>
      </c>
      <c r="G315">
        <v>78.58</v>
      </c>
      <c r="H315">
        <v>71.88</v>
      </c>
      <c r="I315" s="5">
        <v>1088.0173229055154</v>
      </c>
      <c r="J315" s="6">
        <v>10.450000000000003</v>
      </c>
      <c r="K315" s="6">
        <v>60.05</v>
      </c>
      <c r="L315" s="7">
        <v>0.34440776746740243</v>
      </c>
      <c r="M315" s="4">
        <v>0</v>
      </c>
      <c r="N315" s="4">
        <f t="shared" si="8"/>
        <v>81439.888039206155</v>
      </c>
      <c r="O315" s="4">
        <f t="shared" si="9"/>
        <v>74851.646499270399</v>
      </c>
    </row>
    <row r="316" spans="1:15" ht="15.75" x14ac:dyDescent="0.25">
      <c r="A316" t="s">
        <v>332</v>
      </c>
      <c r="B316" s="3" t="s">
        <v>317</v>
      </c>
      <c r="C316" s="4">
        <v>37079.581321107158</v>
      </c>
      <c r="D316" s="7">
        <v>2.0439929999999999</v>
      </c>
      <c r="E316" s="2">
        <v>5.7609374631471142E-3</v>
      </c>
      <c r="F316">
        <v>34.49</v>
      </c>
      <c r="G316">
        <v>67.39</v>
      </c>
      <c r="H316">
        <v>67.33</v>
      </c>
      <c r="I316" s="5">
        <v>1137.5058870923197</v>
      </c>
      <c r="J316" s="6">
        <v>13.930000000000007</v>
      </c>
      <c r="K316" s="6">
        <v>52.02</v>
      </c>
      <c r="L316" s="7">
        <v>0.31019760031860233</v>
      </c>
      <c r="M316" s="4">
        <v>0</v>
      </c>
      <c r="N316" s="4">
        <f t="shared" si="8"/>
        <v>19732.456550589195</v>
      </c>
      <c r="O316" s="4">
        <f t="shared" si="9"/>
        <v>17347.124770517963</v>
      </c>
    </row>
    <row r="317" spans="1:15" ht="15.75" x14ac:dyDescent="0.25">
      <c r="A317" t="s">
        <v>333</v>
      </c>
      <c r="B317" s="3" t="s">
        <v>317</v>
      </c>
      <c r="C317" s="4">
        <v>334609.69442230614</v>
      </c>
      <c r="D317" s="7">
        <v>2.0746410000000002</v>
      </c>
      <c r="E317" s="2">
        <v>5.1389351187014272E-2</v>
      </c>
      <c r="F317">
        <v>58.53</v>
      </c>
      <c r="G317">
        <v>70.84</v>
      </c>
      <c r="H317">
        <v>68.540000000000006</v>
      </c>
      <c r="I317" s="5">
        <v>1032.6995421077211</v>
      </c>
      <c r="J317" s="6">
        <v>10.989999999999995</v>
      </c>
      <c r="K317" s="6">
        <v>52.68</v>
      </c>
      <c r="L317" s="7">
        <v>0.33624180698714812</v>
      </c>
      <c r="M317" s="4">
        <v>14</v>
      </c>
      <c r="N317" s="4">
        <f t="shared" si="8"/>
        <v>169996.23951133247</v>
      </c>
      <c r="O317" s="4">
        <f t="shared" si="9"/>
        <v>164613.45491097367</v>
      </c>
    </row>
    <row r="318" spans="1:15" ht="15.75" x14ac:dyDescent="0.25">
      <c r="A318" t="s">
        <v>334</v>
      </c>
      <c r="B318" s="3" t="s">
        <v>317</v>
      </c>
      <c r="C318" s="4">
        <v>217640.80198165998</v>
      </c>
      <c r="D318" s="7">
        <v>2.0105</v>
      </c>
      <c r="E318" s="2">
        <v>3.344292297436996E-2</v>
      </c>
      <c r="F318">
        <v>54.28</v>
      </c>
      <c r="G318">
        <v>70.44</v>
      </c>
      <c r="H318">
        <v>54.83</v>
      </c>
      <c r="I318" s="5">
        <v>1028.382464833533</v>
      </c>
      <c r="J318" s="6">
        <v>5.2600000000000051</v>
      </c>
      <c r="K318" s="6">
        <v>55.96</v>
      </c>
      <c r="L318" s="7">
        <v>0.29609566006379073</v>
      </c>
      <c r="M318" s="4">
        <v>2</v>
      </c>
      <c r="N318" s="4">
        <f t="shared" si="8"/>
        <v>110343.08779070167</v>
      </c>
      <c r="O318" s="4">
        <f t="shared" si="9"/>
        <v>107297.71419095832</v>
      </c>
    </row>
    <row r="319" spans="1:15" ht="15.75" x14ac:dyDescent="0.25">
      <c r="A319" t="s">
        <v>335</v>
      </c>
      <c r="B319" s="3" t="s">
        <v>317</v>
      </c>
      <c r="C319" s="4">
        <v>114738.08393842341</v>
      </c>
      <c r="D319" s="7">
        <v>2.0374110000000001</v>
      </c>
      <c r="E319" s="2">
        <v>1.7657288686753765E-2</v>
      </c>
      <c r="F319">
        <v>58.77</v>
      </c>
      <c r="G319">
        <v>86.05</v>
      </c>
      <c r="H319">
        <v>72.38</v>
      </c>
      <c r="I319" s="5">
        <v>1053.1155355820133</v>
      </c>
      <c r="J319" s="6">
        <v>8.5100000000000051</v>
      </c>
      <c r="K319" s="6">
        <v>55.79</v>
      </c>
      <c r="L319" s="7">
        <v>0.32583662199469876</v>
      </c>
      <c r="M319" s="4">
        <v>0</v>
      </c>
      <c r="N319" s="4">
        <f t="shared" si="8"/>
        <v>58853.219229191316</v>
      </c>
      <c r="O319" s="4">
        <f t="shared" si="9"/>
        <v>55884.864709232097</v>
      </c>
    </row>
    <row r="320" spans="1:15" ht="15.75" x14ac:dyDescent="0.25">
      <c r="A320" t="s">
        <v>336</v>
      </c>
      <c r="B320" s="3" t="s">
        <v>317</v>
      </c>
      <c r="C320" s="4">
        <v>136024.00326563866</v>
      </c>
      <c r="D320" s="7">
        <v>2.0668009999999999</v>
      </c>
      <c r="E320" s="2">
        <v>2.0811280273172472E-2</v>
      </c>
      <c r="F320">
        <v>48.52</v>
      </c>
      <c r="G320">
        <v>72.69</v>
      </c>
      <c r="H320">
        <v>48.89</v>
      </c>
      <c r="I320" s="5">
        <v>998.8878539989081</v>
      </c>
      <c r="J320" s="6">
        <v>6.1899999999999977</v>
      </c>
      <c r="K320" s="6">
        <v>57.98</v>
      </c>
      <c r="L320" s="7">
        <v>0.28297563279789839</v>
      </c>
      <c r="M320" s="4">
        <v>5</v>
      </c>
      <c r="N320" s="4">
        <f t="shared" si="8"/>
        <v>67974.160952817765</v>
      </c>
      <c r="O320" s="4">
        <f t="shared" si="9"/>
        <v>68049.842312820896</v>
      </c>
    </row>
    <row r="321" spans="1:15" ht="15.75" x14ac:dyDescent="0.25">
      <c r="A321" t="s">
        <v>337</v>
      </c>
      <c r="B321" s="3" t="s">
        <v>317</v>
      </c>
      <c r="C321" s="4">
        <v>85199.585349217392</v>
      </c>
      <c r="D321" s="7">
        <v>2.02854</v>
      </c>
      <c r="E321" s="2">
        <v>1.3065371497382697E-2</v>
      </c>
      <c r="F321">
        <v>65.489999999999995</v>
      </c>
      <c r="G321">
        <v>82.21</v>
      </c>
      <c r="H321">
        <v>55.03</v>
      </c>
      <c r="I321" s="5">
        <v>1023.0520098263534</v>
      </c>
      <c r="J321" s="6">
        <v>7.8299999999999983</v>
      </c>
      <c r="K321" s="6">
        <v>60.02</v>
      </c>
      <c r="L321" s="7">
        <v>0.31301666147273777</v>
      </c>
      <c r="M321" s="4">
        <v>0</v>
      </c>
      <c r="N321" s="4">
        <f t="shared" si="8"/>
        <v>43085.203249604245</v>
      </c>
      <c r="O321" s="4">
        <f t="shared" si="9"/>
        <v>42114.382099613147</v>
      </c>
    </row>
    <row r="322" spans="1:15" ht="15.75" x14ac:dyDescent="0.25">
      <c r="A322" t="s">
        <v>338</v>
      </c>
      <c r="B322" s="3" t="s">
        <v>317</v>
      </c>
      <c r="C322" s="4">
        <v>300089.04775396554</v>
      </c>
      <c r="D322" s="7">
        <v>1.977339</v>
      </c>
      <c r="E322" s="2">
        <v>4.5851848930121342E-2</v>
      </c>
      <c r="F322">
        <v>44.59</v>
      </c>
      <c r="G322">
        <v>60.78</v>
      </c>
      <c r="H322">
        <v>43.21</v>
      </c>
      <c r="I322" s="5">
        <v>1043.2306789871006</v>
      </c>
      <c r="J322" s="6">
        <v>7.2999999999999972</v>
      </c>
      <c r="K322" s="6">
        <v>50.92</v>
      </c>
      <c r="L322" s="7">
        <v>0.28196564944875746</v>
      </c>
      <c r="M322" s="4">
        <v>2</v>
      </c>
      <c r="N322" s="4">
        <f t="shared" si="8"/>
        <v>153219.16622755368</v>
      </c>
      <c r="O322" s="4">
        <f t="shared" si="9"/>
        <v>146869.88152641186</v>
      </c>
    </row>
    <row r="323" spans="1:15" ht="15.75" x14ac:dyDescent="0.25">
      <c r="A323" t="s">
        <v>339</v>
      </c>
      <c r="B323" s="3" t="s">
        <v>317</v>
      </c>
      <c r="C323" s="4">
        <v>285377.90213302331</v>
      </c>
      <c r="D323" s="7">
        <v>1.8115399999999999</v>
      </c>
      <c r="E323" s="2">
        <v>4.4336015815584148E-2</v>
      </c>
      <c r="F323">
        <v>24.02</v>
      </c>
      <c r="G323">
        <v>31.15</v>
      </c>
      <c r="H323">
        <v>19.61</v>
      </c>
      <c r="I323" s="5">
        <v>1121.03757651863</v>
      </c>
      <c r="J323" s="6">
        <v>2.7900000000000063</v>
      </c>
      <c r="K323" s="6">
        <v>36.53</v>
      </c>
      <c r="L323" s="7">
        <v>0.19598320498519861</v>
      </c>
      <c r="M323" s="4">
        <v>6</v>
      </c>
      <c r="N323" s="4">
        <f t="shared" ref="N323:N386" si="10">C323*I323/(1000+I323)</f>
        <v>150831.53421745388</v>
      </c>
      <c r="O323" s="4">
        <f t="shared" ref="O323:O386" si="11">C323-N323</f>
        <v>134546.36791556943</v>
      </c>
    </row>
    <row r="324" spans="1:15" ht="15.75" x14ac:dyDescent="0.25">
      <c r="A324" t="s">
        <v>340</v>
      </c>
      <c r="B324" s="3" t="s">
        <v>317</v>
      </c>
      <c r="C324" s="4">
        <v>160019.5286312387</v>
      </c>
      <c r="D324" s="7">
        <v>1.915028</v>
      </c>
      <c r="E324" s="2">
        <v>2.4454753328947323E-2</v>
      </c>
      <c r="F324">
        <v>42.19</v>
      </c>
      <c r="G324">
        <v>30.63</v>
      </c>
      <c r="H324">
        <v>40.85</v>
      </c>
      <c r="I324" s="5">
        <v>1047.4948519350826</v>
      </c>
      <c r="J324" s="6">
        <v>3.3599999999999994</v>
      </c>
      <c r="K324" s="6">
        <v>47.66</v>
      </c>
      <c r="L324" s="7">
        <v>0.22315680416131078</v>
      </c>
      <c r="M324" s="4">
        <v>4</v>
      </c>
      <c r="N324" s="4">
        <f t="shared" si="10"/>
        <v>81865.716190633713</v>
      </c>
      <c r="O324" s="4">
        <f t="shared" si="11"/>
        <v>78153.81244060499</v>
      </c>
    </row>
    <row r="325" spans="1:15" ht="15.75" x14ac:dyDescent="0.25">
      <c r="A325" t="s">
        <v>341</v>
      </c>
      <c r="B325" s="3" t="s">
        <v>317</v>
      </c>
      <c r="C325" s="4">
        <v>185361.58058606592</v>
      </c>
      <c r="D325" s="7">
        <v>1.8817140000000001</v>
      </c>
      <c r="E325" s="2">
        <v>2.8178582531773803E-2</v>
      </c>
      <c r="F325">
        <v>37.700000000000003</v>
      </c>
      <c r="G325">
        <v>39.630000000000003</v>
      </c>
      <c r="H325">
        <v>35.94</v>
      </c>
      <c r="I325" s="5">
        <v>1001.4209585408529</v>
      </c>
      <c r="J325" s="6">
        <v>5.6299999999999955</v>
      </c>
      <c r="K325" s="6">
        <v>52.11</v>
      </c>
      <c r="L325" s="7">
        <v>0.23277624297816946</v>
      </c>
      <c r="M325" s="4">
        <v>0</v>
      </c>
      <c r="N325" s="4">
        <f t="shared" si="10"/>
        <v>92746.591323035114</v>
      </c>
      <c r="O325" s="4">
        <f t="shared" si="11"/>
        <v>92614.989263030802</v>
      </c>
    </row>
    <row r="326" spans="1:15" ht="15.75" x14ac:dyDescent="0.25">
      <c r="A326" t="s">
        <v>342</v>
      </c>
      <c r="B326" s="3" t="s">
        <v>317</v>
      </c>
      <c r="C326" s="4">
        <v>165773.32662018918</v>
      </c>
      <c r="D326" s="7">
        <v>2.1627200000000002</v>
      </c>
      <c r="E326" s="2">
        <v>2.5453145612384941E-2</v>
      </c>
      <c r="F326">
        <v>51.27</v>
      </c>
      <c r="G326">
        <v>40.78</v>
      </c>
      <c r="H326">
        <v>59.99</v>
      </c>
      <c r="I326" s="5">
        <v>1034.9605087109057</v>
      </c>
      <c r="J326" s="6">
        <v>7.5300000000000011</v>
      </c>
      <c r="K326" s="6">
        <v>60.91</v>
      </c>
      <c r="L326" s="7">
        <v>0.29496565706842826</v>
      </c>
      <c r="M326" s="4">
        <v>0</v>
      </c>
      <c r="N326" s="4">
        <f t="shared" si="10"/>
        <v>84310.651590096211</v>
      </c>
      <c r="O326" s="4">
        <f t="shared" si="11"/>
        <v>81462.675030092971</v>
      </c>
    </row>
    <row r="327" spans="1:15" ht="15.75" x14ac:dyDescent="0.25">
      <c r="A327" t="s">
        <v>343</v>
      </c>
      <c r="B327" s="8" t="s">
        <v>317</v>
      </c>
      <c r="C327" s="4">
        <v>160859.83652798063</v>
      </c>
      <c r="D327" s="7">
        <v>1.921408</v>
      </c>
      <c r="E327" s="2">
        <v>2.4634733997183564E-2</v>
      </c>
      <c r="F327">
        <v>42.2</v>
      </c>
      <c r="G327">
        <v>43.36</v>
      </c>
      <c r="H327">
        <v>33.5</v>
      </c>
      <c r="I327" s="5">
        <v>1021.4078372100241</v>
      </c>
      <c r="J327" s="6">
        <v>6.6299999999999955</v>
      </c>
      <c r="K327" s="6">
        <v>57.44</v>
      </c>
      <c r="L327" s="7">
        <v>0.25295138611232648</v>
      </c>
      <c r="M327" s="4">
        <v>0</v>
      </c>
      <c r="N327" s="4">
        <f t="shared" si="10"/>
        <v>81281.715988979631</v>
      </c>
      <c r="O327" s="4">
        <f t="shared" si="11"/>
        <v>79578.120539001</v>
      </c>
    </row>
    <row r="328" spans="1:15" ht="15.75" x14ac:dyDescent="0.25">
      <c r="A328" t="s">
        <v>344</v>
      </c>
      <c r="B328" s="3" t="s">
        <v>345</v>
      </c>
      <c r="C328" s="4">
        <v>414384.63004209968</v>
      </c>
      <c r="D328" s="7">
        <v>2.0647540000000002</v>
      </c>
      <c r="E328" s="2">
        <v>9.1648786229986554E-2</v>
      </c>
      <c r="F328">
        <v>34.229999999999997</v>
      </c>
      <c r="G328">
        <v>59.77</v>
      </c>
      <c r="H328">
        <v>36.369999999999997</v>
      </c>
      <c r="I328" s="5">
        <v>1033.3595058751166</v>
      </c>
      <c r="J328" s="6">
        <v>4.5400000000000063</v>
      </c>
      <c r="K328" s="6">
        <v>46.39</v>
      </c>
      <c r="L328" s="7">
        <v>0.27509001048834114</v>
      </c>
      <c r="M328" s="4">
        <v>14</v>
      </c>
      <c r="N328" s="4">
        <f t="shared" si="10"/>
        <v>210591.53352139515</v>
      </c>
      <c r="O328" s="4">
        <f t="shared" si="11"/>
        <v>203793.09652070454</v>
      </c>
    </row>
    <row r="329" spans="1:15" ht="15.75" x14ac:dyDescent="0.25">
      <c r="A329" t="s">
        <v>346</v>
      </c>
      <c r="B329" s="3" t="s">
        <v>345</v>
      </c>
      <c r="C329" s="4">
        <v>857794.31080503552</v>
      </c>
      <c r="D329" s="7">
        <v>2.3258200000000002</v>
      </c>
      <c r="E329" s="2">
        <v>0.18947145366823784</v>
      </c>
      <c r="F329">
        <v>46.21</v>
      </c>
      <c r="G329">
        <v>83.69</v>
      </c>
      <c r="H329">
        <v>51.37</v>
      </c>
      <c r="I329" s="5">
        <v>1052.2277575891969</v>
      </c>
      <c r="J329" s="6">
        <v>14.060000000000002</v>
      </c>
      <c r="K329" s="6">
        <v>55.19</v>
      </c>
      <c r="L329" s="7">
        <v>0.43058999036690959</v>
      </c>
      <c r="M329" s="4">
        <v>4</v>
      </c>
      <c r="N329" s="4">
        <f t="shared" si="10"/>
        <v>439812.28730258188</v>
      </c>
      <c r="O329" s="4">
        <f t="shared" si="11"/>
        <v>417982.02350245364</v>
      </c>
    </row>
    <row r="330" spans="1:15" ht="15.75" x14ac:dyDescent="0.25">
      <c r="A330" t="s">
        <v>347</v>
      </c>
      <c r="B330" s="3" t="s">
        <v>345</v>
      </c>
      <c r="C330" s="4">
        <v>639582.64346309914</v>
      </c>
      <c r="D330" s="7">
        <v>2.337637</v>
      </c>
      <c r="E330" s="2">
        <v>0.1414755587351266</v>
      </c>
      <c r="F330">
        <v>43.38</v>
      </c>
      <c r="G330">
        <v>85.17</v>
      </c>
      <c r="H330">
        <v>41.21</v>
      </c>
      <c r="I330" s="5">
        <v>1044.0025295236903</v>
      </c>
      <c r="J330" s="6">
        <v>9.9099999999999966</v>
      </c>
      <c r="K330" s="6">
        <v>57.76</v>
      </c>
      <c r="L330" s="7">
        <v>0.38214377245142117</v>
      </c>
      <c r="M330" s="4">
        <v>0</v>
      </c>
      <c r="N330" s="4">
        <f t="shared" si="10"/>
        <v>326675.67088115239</v>
      </c>
      <c r="O330" s="4">
        <f t="shared" si="11"/>
        <v>312906.97258194676</v>
      </c>
    </row>
    <row r="331" spans="1:15" ht="15.75" x14ac:dyDescent="0.25">
      <c r="A331" t="s">
        <v>348</v>
      </c>
      <c r="B331" s="8" t="s">
        <v>345</v>
      </c>
      <c r="C331" s="4">
        <v>559289.67890398391</v>
      </c>
      <c r="D331" s="7">
        <v>2.8338160000000001</v>
      </c>
      <c r="E331" s="2">
        <v>0.12397059244531856</v>
      </c>
      <c r="F331">
        <v>60.18</v>
      </c>
      <c r="G331">
        <v>93.2</v>
      </c>
      <c r="H331">
        <v>59.38</v>
      </c>
      <c r="I331" s="5">
        <v>1085.5310234277913</v>
      </c>
      <c r="J331" s="6">
        <v>13.629999999999995</v>
      </c>
      <c r="K331" s="6">
        <v>70.28</v>
      </c>
      <c r="L331" s="7">
        <v>0.45713607981586279</v>
      </c>
      <c r="M331" s="4">
        <v>3</v>
      </c>
      <c r="N331" s="4">
        <f t="shared" si="10"/>
        <v>291113.52970207372</v>
      </c>
      <c r="O331" s="4">
        <f t="shared" si="11"/>
        <v>268176.14920191019</v>
      </c>
    </row>
    <row r="332" spans="1:15" ht="15.75" x14ac:dyDescent="0.25">
      <c r="A332" t="s">
        <v>349</v>
      </c>
      <c r="B332" s="3" t="s">
        <v>345</v>
      </c>
      <c r="C332" s="4">
        <v>389053.16599866137</v>
      </c>
      <c r="D332" s="7">
        <v>2.2488939999999999</v>
      </c>
      <c r="E332" s="2">
        <v>8.6171173589400935E-2</v>
      </c>
      <c r="F332">
        <v>49.56</v>
      </c>
      <c r="G332">
        <v>90.91</v>
      </c>
      <c r="H332">
        <v>45.81</v>
      </c>
      <c r="I332" s="5">
        <v>1056.8715072637985</v>
      </c>
      <c r="J332" s="6">
        <v>8.9599999999999937</v>
      </c>
      <c r="K332" s="6">
        <v>56.96</v>
      </c>
      <c r="L332" s="7">
        <v>0.35401859733451091</v>
      </c>
      <c r="M332" s="4">
        <v>0</v>
      </c>
      <c r="N332" s="4">
        <f t="shared" si="10"/>
        <v>199905.14939931215</v>
      </c>
      <c r="O332" s="4">
        <f t="shared" si="11"/>
        <v>189148.01659934921</v>
      </c>
    </row>
    <row r="333" spans="1:15" ht="15.75" x14ac:dyDescent="0.25">
      <c r="A333" t="s">
        <v>350</v>
      </c>
      <c r="B333" s="3" t="s">
        <v>345</v>
      </c>
      <c r="C333" s="4">
        <v>756493.24574787065</v>
      </c>
      <c r="D333" s="7">
        <v>2.5321319999999998</v>
      </c>
      <c r="E333" s="2">
        <v>0.16758229150531267</v>
      </c>
      <c r="F333">
        <v>50.44</v>
      </c>
      <c r="G333">
        <v>96.25</v>
      </c>
      <c r="H333">
        <v>63.78</v>
      </c>
      <c r="I333" s="5">
        <v>1068.9771021642403</v>
      </c>
      <c r="J333" s="6">
        <v>8.8199999999999932</v>
      </c>
      <c r="K333" s="6">
        <v>65.06</v>
      </c>
      <c r="L333" s="7">
        <v>0.44760766794289886</v>
      </c>
      <c r="M333" s="4">
        <v>19</v>
      </c>
      <c r="N333" s="4">
        <f t="shared" si="10"/>
        <v>390856.89097306639</v>
      </c>
      <c r="O333" s="4">
        <f t="shared" si="11"/>
        <v>365636.35477480426</v>
      </c>
    </row>
    <row r="334" spans="1:15" ht="15.75" x14ac:dyDescent="0.25">
      <c r="A334" t="s">
        <v>351</v>
      </c>
      <c r="B334" s="3" t="s">
        <v>345</v>
      </c>
      <c r="C334" s="4">
        <v>1396535.0890907396</v>
      </c>
      <c r="D334" s="7">
        <v>2.5988289999999998</v>
      </c>
      <c r="E334" s="2">
        <v>0.30931369674533193</v>
      </c>
      <c r="F334">
        <v>42.24</v>
      </c>
      <c r="G334">
        <v>88.84</v>
      </c>
      <c r="H334">
        <v>58.78</v>
      </c>
      <c r="I334" s="5">
        <v>1036.6602068952486</v>
      </c>
      <c r="J334" s="6">
        <v>10.480000000000004</v>
      </c>
      <c r="K334" s="6">
        <v>62.82</v>
      </c>
      <c r="L334" s="7">
        <v>0.51981068244720952</v>
      </c>
      <c r="M334" s="4">
        <v>5</v>
      </c>
      <c r="N334" s="4">
        <f t="shared" si="10"/>
        <v>710836.47114618646</v>
      </c>
      <c r="O334" s="4">
        <f t="shared" si="11"/>
        <v>685698.61794455315</v>
      </c>
    </row>
    <row r="335" spans="1:15" ht="15.75" x14ac:dyDescent="0.25">
      <c r="A335" t="s">
        <v>352</v>
      </c>
      <c r="B335" s="3" t="s">
        <v>345</v>
      </c>
      <c r="C335" s="4">
        <v>785905.24994404335</v>
      </c>
      <c r="D335" s="7">
        <v>2.5477650000000001</v>
      </c>
      <c r="E335" s="2">
        <v>0.17380694692145188</v>
      </c>
      <c r="F335">
        <v>66.27</v>
      </c>
      <c r="G335">
        <v>92.8</v>
      </c>
      <c r="H335">
        <v>71.86</v>
      </c>
      <c r="I335" s="5">
        <v>1010.4862190605222</v>
      </c>
      <c r="J335" s="6">
        <v>15.709999999999994</v>
      </c>
      <c r="K335" s="6">
        <v>58.24</v>
      </c>
      <c r="L335" s="7">
        <v>0.46360632788775213</v>
      </c>
      <c r="M335" s="4">
        <v>7</v>
      </c>
      <c r="N335" s="4">
        <f t="shared" si="10"/>
        <v>395002.17262213654</v>
      </c>
      <c r="O335" s="4">
        <f t="shared" si="11"/>
        <v>390903.07732190681</v>
      </c>
    </row>
    <row r="336" spans="1:15" ht="15.75" x14ac:dyDescent="0.25">
      <c r="A336" t="s">
        <v>353</v>
      </c>
      <c r="B336" s="3" t="s">
        <v>345</v>
      </c>
      <c r="C336" s="4">
        <v>1857656.420662703</v>
      </c>
      <c r="D336" s="7">
        <v>2.404773</v>
      </c>
      <c r="E336" s="2">
        <v>0.41145301119574595</v>
      </c>
      <c r="F336">
        <v>45.72</v>
      </c>
      <c r="G336">
        <v>83.92</v>
      </c>
      <c r="H336">
        <v>60.72</v>
      </c>
      <c r="I336" s="5">
        <v>1050.4570971245207</v>
      </c>
      <c r="J336" s="6">
        <v>9.4000000000000057</v>
      </c>
      <c r="K336" s="6">
        <v>54.93</v>
      </c>
      <c r="L336" s="7">
        <v>0.56396575199670174</v>
      </c>
      <c r="M336" s="4">
        <v>23</v>
      </c>
      <c r="N336" s="4">
        <f t="shared" si="10"/>
        <v>951684.56528089254</v>
      </c>
      <c r="O336" s="4">
        <f t="shared" si="11"/>
        <v>905971.85538181046</v>
      </c>
    </row>
    <row r="337" spans="1:15" ht="15.75" x14ac:dyDescent="0.25">
      <c r="A337" t="s">
        <v>354</v>
      </c>
      <c r="B337" s="3" t="s">
        <v>345</v>
      </c>
      <c r="C337" s="4">
        <v>1272952.331241275</v>
      </c>
      <c r="D337" s="7">
        <v>2.520607</v>
      </c>
      <c r="E337" s="2">
        <v>0.28229383561122368</v>
      </c>
      <c r="F337">
        <v>25.18</v>
      </c>
      <c r="G337">
        <v>87.22</v>
      </c>
      <c r="H337">
        <v>55.85</v>
      </c>
      <c r="I337" s="5">
        <v>1060.6242221895363</v>
      </c>
      <c r="J337" s="6">
        <v>4.7999999999999972</v>
      </c>
      <c r="K337" s="6">
        <v>55.13</v>
      </c>
      <c r="L337" s="7">
        <v>0.45556746242536172</v>
      </c>
      <c r="M337" s="4">
        <v>9</v>
      </c>
      <c r="N337" s="4">
        <f t="shared" si="10"/>
        <v>655201.49752124469</v>
      </c>
      <c r="O337" s="4">
        <f t="shared" si="11"/>
        <v>617750.83372003026</v>
      </c>
    </row>
    <row r="338" spans="1:15" ht="15.75" x14ac:dyDescent="0.25">
      <c r="A338" t="s">
        <v>355</v>
      </c>
      <c r="B338" s="3" t="s">
        <v>345</v>
      </c>
      <c r="C338" s="4">
        <v>2581654.3328894349</v>
      </c>
      <c r="D338" s="7">
        <v>2.3963860000000001</v>
      </c>
      <c r="E338" s="2">
        <v>0.57262692576146301</v>
      </c>
      <c r="F338">
        <v>26.06</v>
      </c>
      <c r="G338">
        <v>73.2</v>
      </c>
      <c r="H338">
        <v>36.630000000000003</v>
      </c>
      <c r="I338" s="5">
        <v>1059.5094054441304</v>
      </c>
      <c r="J338" s="6">
        <v>4.0900000000000034</v>
      </c>
      <c r="K338" s="6">
        <v>42.45</v>
      </c>
      <c r="L338" s="7">
        <v>0.58605219543421094</v>
      </c>
      <c r="M338" s="4">
        <v>288</v>
      </c>
      <c r="N338" s="4">
        <f t="shared" si="10"/>
        <v>1328125.54294312</v>
      </c>
      <c r="O338" s="4">
        <f t="shared" si="11"/>
        <v>1253528.7899463149</v>
      </c>
    </row>
    <row r="339" spans="1:15" ht="15.75" x14ac:dyDescent="0.25">
      <c r="A339" t="s">
        <v>356</v>
      </c>
      <c r="B339" s="3" t="s">
        <v>345</v>
      </c>
      <c r="C339" s="4">
        <v>1454396.6428513527</v>
      </c>
      <c r="D339" s="7">
        <v>2.3321510000000001</v>
      </c>
      <c r="E339" s="2">
        <v>0.32252411656157159</v>
      </c>
      <c r="F339">
        <v>36.69</v>
      </c>
      <c r="G339">
        <v>89.21</v>
      </c>
      <c r="H339">
        <v>57.31</v>
      </c>
      <c r="I339" s="5">
        <v>1053.0915669292272</v>
      </c>
      <c r="J339" s="6">
        <v>6.4300000000000068</v>
      </c>
      <c r="K339" s="6">
        <v>52.02</v>
      </c>
      <c r="L339" s="7">
        <v>0.48508869890498596</v>
      </c>
      <c r="M339" s="4">
        <v>477</v>
      </c>
      <c r="N339" s="4">
        <f t="shared" si="10"/>
        <v>746003.18087504734</v>
      </c>
      <c r="O339" s="4">
        <f t="shared" si="11"/>
        <v>708393.46197630535</v>
      </c>
    </row>
    <row r="340" spans="1:15" ht="15.75" x14ac:dyDescent="0.25">
      <c r="A340" t="s">
        <v>357</v>
      </c>
      <c r="B340" s="3" t="s">
        <v>345</v>
      </c>
      <c r="C340" s="4">
        <v>869785.28553232795</v>
      </c>
      <c r="D340" s="7">
        <v>2.7353109999999998</v>
      </c>
      <c r="E340" s="2">
        <v>0.19265544070811003</v>
      </c>
      <c r="F340">
        <v>64.42</v>
      </c>
      <c r="G340">
        <v>87.88</v>
      </c>
      <c r="H340">
        <v>73.16</v>
      </c>
      <c r="I340" s="5">
        <v>992.1132348008465</v>
      </c>
      <c r="J340" s="6">
        <v>11.510000000000005</v>
      </c>
      <c r="K340" s="6">
        <v>55.49</v>
      </c>
      <c r="L340" s="7">
        <v>0.45269371089600208</v>
      </c>
      <c r="M340" s="4">
        <v>0</v>
      </c>
      <c r="N340" s="4">
        <f t="shared" si="10"/>
        <v>433170.90521609999</v>
      </c>
      <c r="O340" s="4">
        <f t="shared" si="11"/>
        <v>436614.38031622797</v>
      </c>
    </row>
    <row r="341" spans="1:15" ht="15.75" x14ac:dyDescent="0.25">
      <c r="A341" t="s">
        <v>358</v>
      </c>
      <c r="B341" s="3" t="s">
        <v>345</v>
      </c>
      <c r="C341" s="4">
        <v>655944.67200655292</v>
      </c>
      <c r="D341" s="7">
        <v>3.0646640000000001</v>
      </c>
      <c r="E341" s="2">
        <v>0.14528059713720504</v>
      </c>
      <c r="F341">
        <v>86.25</v>
      </c>
      <c r="G341">
        <v>94.51</v>
      </c>
      <c r="H341">
        <v>85.85</v>
      </c>
      <c r="I341" s="5">
        <v>986.31416275458946</v>
      </c>
      <c r="J341" s="6">
        <v>15.769999999999996</v>
      </c>
      <c r="K341" s="6">
        <v>63.23</v>
      </c>
      <c r="L341" s="7">
        <v>0.48680574266939458</v>
      </c>
      <c r="M341" s="4">
        <v>0</v>
      </c>
      <c r="N341" s="4">
        <f t="shared" si="10"/>
        <v>325712.58470325387</v>
      </c>
      <c r="O341" s="4">
        <f t="shared" si="11"/>
        <v>330232.08730329905</v>
      </c>
    </row>
    <row r="342" spans="1:15" ht="15.75" x14ac:dyDescent="0.25">
      <c r="A342" t="s">
        <v>359</v>
      </c>
      <c r="B342" s="3" t="s">
        <v>345</v>
      </c>
      <c r="C342" s="4">
        <v>1157202.114025228</v>
      </c>
      <c r="D342" s="7">
        <v>2.4623330000000001</v>
      </c>
      <c r="E342" s="2">
        <v>0.25695985112998371</v>
      </c>
      <c r="F342">
        <v>31.59</v>
      </c>
      <c r="G342">
        <v>77.239999999999995</v>
      </c>
      <c r="H342">
        <v>40.630000000000003</v>
      </c>
      <c r="I342" s="5">
        <v>1088.1489161725735</v>
      </c>
      <c r="J342" s="6">
        <v>2.3599999999999994</v>
      </c>
      <c r="K342" s="6">
        <v>48.29</v>
      </c>
      <c r="L342" s="7">
        <v>0.40766066582510252</v>
      </c>
      <c r="M342" s="4">
        <v>127</v>
      </c>
      <c r="N342" s="4">
        <f t="shared" si="10"/>
        <v>603026.06601314654</v>
      </c>
      <c r="O342" s="4">
        <f t="shared" si="11"/>
        <v>554176.04801208142</v>
      </c>
    </row>
    <row r="343" spans="1:15" ht="15.75" x14ac:dyDescent="0.25">
      <c r="A343" t="s">
        <v>360</v>
      </c>
      <c r="B343" s="3" t="s">
        <v>345</v>
      </c>
      <c r="C343" s="4">
        <v>1321479.3054337746</v>
      </c>
      <c r="D343" s="7">
        <v>2.7562829999999998</v>
      </c>
      <c r="E343" s="2">
        <v>0.29417774173803657</v>
      </c>
      <c r="F343">
        <v>45.33</v>
      </c>
      <c r="G343">
        <v>69.92</v>
      </c>
      <c r="H343">
        <v>24.27</v>
      </c>
      <c r="I343" s="5">
        <v>1102.0054217061272</v>
      </c>
      <c r="J343" s="6">
        <v>0.79999999999999716</v>
      </c>
      <c r="K343" s="6">
        <v>39.08</v>
      </c>
      <c r="L343" s="7">
        <v>0.40756018461552057</v>
      </c>
      <c r="M343" s="4">
        <v>1041</v>
      </c>
      <c r="N343" s="4">
        <f t="shared" si="10"/>
        <v>692803.80736528046</v>
      </c>
      <c r="O343" s="4">
        <f t="shared" si="11"/>
        <v>628675.49806849414</v>
      </c>
    </row>
    <row r="344" spans="1:15" ht="15.75" x14ac:dyDescent="0.25">
      <c r="A344" t="s">
        <v>361</v>
      </c>
      <c r="B344" s="8" t="s">
        <v>345</v>
      </c>
      <c r="C344" s="4">
        <v>1716653.8100102372</v>
      </c>
      <c r="D344" s="7">
        <v>2.8144719999999999</v>
      </c>
      <c r="E344" s="2">
        <v>0.38048438182381944</v>
      </c>
      <c r="F344">
        <v>41.71</v>
      </c>
      <c r="G344">
        <v>91.86</v>
      </c>
      <c r="H344">
        <v>56.69</v>
      </c>
      <c r="I344" s="5">
        <v>1049.2509573014042</v>
      </c>
      <c r="J344" s="6">
        <v>8.6500000000000057</v>
      </c>
      <c r="K344" s="6">
        <v>55.42</v>
      </c>
      <c r="L344" s="7">
        <v>0.54993985801691481</v>
      </c>
      <c r="M344" s="4">
        <v>72</v>
      </c>
      <c r="N344" s="4">
        <f t="shared" si="10"/>
        <v>878955.62380524166</v>
      </c>
      <c r="O344" s="4">
        <f t="shared" si="11"/>
        <v>837698.18620499549</v>
      </c>
    </row>
    <row r="345" spans="1:15" ht="15.75" x14ac:dyDescent="0.25">
      <c r="A345" t="s">
        <v>362</v>
      </c>
      <c r="B345" s="3" t="s">
        <v>345</v>
      </c>
      <c r="C345" s="4">
        <v>1380319.3652806787</v>
      </c>
      <c r="D345" s="7">
        <v>2.752847</v>
      </c>
      <c r="E345" s="2">
        <v>0.30562063219678753</v>
      </c>
      <c r="F345">
        <v>53.08</v>
      </c>
      <c r="G345">
        <v>92.21</v>
      </c>
      <c r="H345">
        <v>66.62</v>
      </c>
      <c r="I345" s="5">
        <v>1031.0043397561685</v>
      </c>
      <c r="J345" s="6">
        <v>10.659999999999997</v>
      </c>
      <c r="K345" s="6">
        <v>54.89</v>
      </c>
      <c r="L345" s="7">
        <v>0.51844663812533553</v>
      </c>
      <c r="M345" s="4">
        <v>22</v>
      </c>
      <c r="N345" s="4">
        <f t="shared" si="10"/>
        <v>700695.32989019179</v>
      </c>
      <c r="O345" s="4">
        <f t="shared" si="11"/>
        <v>679624.03539048694</v>
      </c>
    </row>
    <row r="346" spans="1:15" ht="15.75" x14ac:dyDescent="0.25">
      <c r="A346" t="s">
        <v>363</v>
      </c>
      <c r="B346" s="3" t="s">
        <v>345</v>
      </c>
      <c r="C346" s="4">
        <v>1139895.9271630105</v>
      </c>
      <c r="D346" s="7">
        <v>2.7753990000000002</v>
      </c>
      <c r="E346" s="2">
        <v>0.25286216262227962</v>
      </c>
      <c r="F346">
        <v>25.78</v>
      </c>
      <c r="G346">
        <v>89.82</v>
      </c>
      <c r="H346">
        <v>56.43</v>
      </c>
      <c r="I346" s="5">
        <v>1054.4874674998441</v>
      </c>
      <c r="J346" s="6">
        <v>5.3100000000000023</v>
      </c>
      <c r="K346" s="6">
        <v>49.65</v>
      </c>
      <c r="L346" s="7">
        <v>0.43311710510325918</v>
      </c>
      <c r="M346" s="4">
        <v>46</v>
      </c>
      <c r="N346" s="4">
        <f t="shared" si="10"/>
        <v>585063.66598101484</v>
      </c>
      <c r="O346" s="4">
        <f t="shared" si="11"/>
        <v>554832.26118199562</v>
      </c>
    </row>
    <row r="347" spans="1:15" ht="15.75" x14ac:dyDescent="0.25">
      <c r="A347" t="s">
        <v>364</v>
      </c>
      <c r="B347" s="3" t="s">
        <v>365</v>
      </c>
      <c r="C347" s="4">
        <v>224303.95660348792</v>
      </c>
      <c r="D347" s="7">
        <v>2.4887000000000001</v>
      </c>
      <c r="E347" s="2">
        <v>3.2888859200203624E-2</v>
      </c>
      <c r="F347">
        <v>87.6</v>
      </c>
      <c r="G347">
        <v>93.45</v>
      </c>
      <c r="H347">
        <v>83</v>
      </c>
      <c r="I347" s="5">
        <v>1003.313343226758</v>
      </c>
      <c r="J347" s="6">
        <v>9.0699999999999932</v>
      </c>
      <c r="K347" s="6">
        <v>61.81</v>
      </c>
      <c r="L347" s="7">
        <v>0.38404021517819498</v>
      </c>
      <c r="M347" s="4">
        <v>25</v>
      </c>
      <c r="N347" s="4">
        <f t="shared" si="10"/>
        <v>112337.47000174684</v>
      </c>
      <c r="O347" s="4">
        <f t="shared" si="11"/>
        <v>111966.48660174108</v>
      </c>
    </row>
    <row r="348" spans="1:15" ht="15.75" x14ac:dyDescent="0.25">
      <c r="A348" t="s">
        <v>366</v>
      </c>
      <c r="B348" s="3" t="s">
        <v>365</v>
      </c>
      <c r="C348" s="4">
        <v>172618.59914001741</v>
      </c>
      <c r="D348" s="7">
        <v>2.8660480000000002</v>
      </c>
      <c r="E348" s="2">
        <v>2.524627525679303E-2</v>
      </c>
      <c r="F348">
        <v>85.31</v>
      </c>
      <c r="G348">
        <v>95.71</v>
      </c>
      <c r="H348">
        <v>77.290000000000006</v>
      </c>
      <c r="I348" s="5">
        <v>1009.2152809599502</v>
      </c>
      <c r="J348" s="6">
        <v>8.8199999999999932</v>
      </c>
      <c r="K348" s="6">
        <v>66.960000000000008</v>
      </c>
      <c r="L348" s="7">
        <v>0.39266201352998842</v>
      </c>
      <c r="M348" s="4">
        <v>0</v>
      </c>
      <c r="N348" s="4">
        <f t="shared" si="10"/>
        <v>86705.157820008739</v>
      </c>
      <c r="O348" s="4">
        <f t="shared" si="11"/>
        <v>85913.441320008671</v>
      </c>
    </row>
    <row r="349" spans="1:15" ht="15.75" x14ac:dyDescent="0.25">
      <c r="A349" t="s">
        <v>367</v>
      </c>
      <c r="B349" s="3" t="s">
        <v>365</v>
      </c>
      <c r="C349" s="4">
        <v>127790.41274917992</v>
      </c>
      <c r="D349" s="7">
        <v>2.8468439999999999</v>
      </c>
      <c r="E349" s="2">
        <v>1.8682473183182773E-2</v>
      </c>
      <c r="F349">
        <v>67.430000000000007</v>
      </c>
      <c r="G349">
        <v>79.41</v>
      </c>
      <c r="H349">
        <v>44.51</v>
      </c>
      <c r="I349" s="5">
        <v>971.69860291595512</v>
      </c>
      <c r="J349" s="6">
        <v>3.75</v>
      </c>
      <c r="K349" s="6">
        <v>61.58</v>
      </c>
      <c r="L349" s="7">
        <v>0.30564788369512319</v>
      </c>
      <c r="M349" s="4">
        <v>3</v>
      </c>
      <c r="N349" s="4">
        <f t="shared" si="10"/>
        <v>62978.066399595838</v>
      </c>
      <c r="O349" s="4">
        <f t="shared" si="11"/>
        <v>64812.346349584077</v>
      </c>
    </row>
    <row r="350" spans="1:15" ht="15.75" x14ac:dyDescent="0.25">
      <c r="A350" t="s">
        <v>368</v>
      </c>
      <c r="B350" s="3" t="s">
        <v>365</v>
      </c>
      <c r="C350" s="4">
        <v>424584.47938798001</v>
      </c>
      <c r="D350" s="7">
        <v>2.630506</v>
      </c>
      <c r="E350" s="2">
        <v>6.2137736661603341E-2</v>
      </c>
      <c r="F350">
        <v>78.11</v>
      </c>
      <c r="G350">
        <v>85.71</v>
      </c>
      <c r="H350">
        <v>69.989999999999995</v>
      </c>
      <c r="I350" s="5">
        <v>988.76832058834191</v>
      </c>
      <c r="J350" s="6">
        <v>8.0499999999999972</v>
      </c>
      <c r="K350" s="6">
        <v>67.09</v>
      </c>
      <c r="L350" s="7">
        <v>0.39296175338789374</v>
      </c>
      <c r="M350" s="4">
        <v>6</v>
      </c>
      <c r="N350" s="4">
        <f t="shared" si="10"/>
        <v>211093.30749402396</v>
      </c>
      <c r="O350" s="4">
        <f t="shared" si="11"/>
        <v>213491.17189395605</v>
      </c>
    </row>
    <row r="351" spans="1:15" ht="15.75" x14ac:dyDescent="0.25">
      <c r="A351" t="s">
        <v>369</v>
      </c>
      <c r="B351" s="3" t="s">
        <v>365</v>
      </c>
      <c r="C351" s="4">
        <v>272430.1008050699</v>
      </c>
      <c r="D351" s="7">
        <v>2.8895240000000002</v>
      </c>
      <c r="E351" s="2">
        <v>3.9930209181329661E-2</v>
      </c>
      <c r="F351">
        <v>76.430000000000007</v>
      </c>
      <c r="G351">
        <v>84.51</v>
      </c>
      <c r="H351">
        <v>76.39</v>
      </c>
      <c r="I351" s="5">
        <v>1025.0929130615602</v>
      </c>
      <c r="J351" s="6">
        <v>9.3700000000000045</v>
      </c>
      <c r="K351" s="6">
        <v>61.54</v>
      </c>
      <c r="L351" s="7">
        <v>0.3833109842756669</v>
      </c>
      <c r="M351" s="4">
        <v>4</v>
      </c>
      <c r="N351" s="4">
        <f t="shared" si="10"/>
        <v>137902.89020256637</v>
      </c>
      <c r="O351" s="4">
        <f t="shared" si="11"/>
        <v>134527.21060250353</v>
      </c>
    </row>
    <row r="352" spans="1:15" ht="15.75" x14ac:dyDescent="0.25">
      <c r="A352" t="s">
        <v>370</v>
      </c>
      <c r="B352" s="3" t="s">
        <v>365</v>
      </c>
      <c r="C352" s="4">
        <v>245684.98654653851</v>
      </c>
      <c r="D352" s="7">
        <v>2.756192</v>
      </c>
      <c r="E352" s="2">
        <v>3.5801270182763564E-2</v>
      </c>
      <c r="F352">
        <v>80.31</v>
      </c>
      <c r="G352">
        <v>95.69</v>
      </c>
      <c r="H352">
        <v>70.28</v>
      </c>
      <c r="I352" s="5">
        <v>998.06579965735648</v>
      </c>
      <c r="J352" s="6">
        <v>12.780000000000001</v>
      </c>
      <c r="K352" s="6">
        <v>70.039999999999992</v>
      </c>
      <c r="L352" s="7">
        <v>0.40736664377009624</v>
      </c>
      <c r="M352" s="4">
        <v>1</v>
      </c>
      <c r="N352" s="4">
        <f t="shared" si="10"/>
        <v>122723.57727329514</v>
      </c>
      <c r="O352" s="4">
        <f t="shared" si="11"/>
        <v>122961.40927324336</v>
      </c>
    </row>
    <row r="353" spans="1:15" ht="15.75" x14ac:dyDescent="0.25">
      <c r="A353" t="s">
        <v>371</v>
      </c>
      <c r="B353" s="3" t="s">
        <v>365</v>
      </c>
      <c r="C353" s="4">
        <v>200691.37281310733</v>
      </c>
      <c r="D353" s="7">
        <v>2.818225</v>
      </c>
      <c r="E353" s="2">
        <v>2.9129995403292721E-2</v>
      </c>
      <c r="F353">
        <v>71.150000000000006</v>
      </c>
      <c r="G353">
        <v>90.92</v>
      </c>
      <c r="H353">
        <v>73.989999999999995</v>
      </c>
      <c r="I353" s="5">
        <v>977.22620036644105</v>
      </c>
      <c r="J353" s="6">
        <v>17.829999999999998</v>
      </c>
      <c r="K353" s="6">
        <v>73.44</v>
      </c>
      <c r="L353" s="7">
        <v>0.41682015760311542</v>
      </c>
      <c r="M353" s="4">
        <v>0</v>
      </c>
      <c r="N353" s="4">
        <f t="shared" si="10"/>
        <v>99189.899296363015</v>
      </c>
      <c r="O353" s="4">
        <f t="shared" si="11"/>
        <v>101501.47351674431</v>
      </c>
    </row>
    <row r="354" spans="1:15" ht="15.75" x14ac:dyDescent="0.25">
      <c r="A354" t="s">
        <v>372</v>
      </c>
      <c r="B354" s="3" t="s">
        <v>365</v>
      </c>
      <c r="C354" s="4">
        <v>156719.429521574</v>
      </c>
      <c r="D354" s="7">
        <v>2.8766180000000001</v>
      </c>
      <c r="E354" s="2">
        <v>2.2707695058099345E-2</v>
      </c>
      <c r="F354">
        <v>83.83</v>
      </c>
      <c r="G354">
        <v>90</v>
      </c>
      <c r="H354">
        <v>79.67</v>
      </c>
      <c r="I354" s="5">
        <v>935.53500444519852</v>
      </c>
      <c r="J354" s="6">
        <v>20.989999999999995</v>
      </c>
      <c r="K354" s="6">
        <v>75.17</v>
      </c>
      <c r="L354" s="7">
        <v>0.43167335828858411</v>
      </c>
      <c r="M354" s="4">
        <v>0</v>
      </c>
      <c r="N354" s="4">
        <f t="shared" si="10"/>
        <v>75749.863400760791</v>
      </c>
      <c r="O354" s="4">
        <f t="shared" si="11"/>
        <v>80969.566120813208</v>
      </c>
    </row>
    <row r="355" spans="1:15" ht="15.75" x14ac:dyDescent="0.25">
      <c r="A355" t="s">
        <v>373</v>
      </c>
      <c r="B355" s="3" t="s">
        <v>365</v>
      </c>
      <c r="C355" s="4">
        <v>512168.27667658951</v>
      </c>
      <c r="D355" s="7">
        <v>2.6825990000000002</v>
      </c>
      <c r="E355" s="2">
        <v>7.478640975799615E-2</v>
      </c>
      <c r="F355">
        <v>66.930000000000007</v>
      </c>
      <c r="G355">
        <v>68.89</v>
      </c>
      <c r="H355">
        <v>57.84</v>
      </c>
      <c r="I355" s="5">
        <v>1037.038067256392</v>
      </c>
      <c r="J355" s="6">
        <v>6.480000000000004</v>
      </c>
      <c r="K355" s="6">
        <v>52.14</v>
      </c>
      <c r="L355" s="7">
        <v>0.34809227060356562</v>
      </c>
      <c r="M355" s="4">
        <v>4</v>
      </c>
      <c r="N355" s="4">
        <f t="shared" si="10"/>
        <v>260740.34073899104</v>
      </c>
      <c r="O355" s="4">
        <f t="shared" si="11"/>
        <v>251427.93593759846</v>
      </c>
    </row>
    <row r="356" spans="1:15" ht="15.75" x14ac:dyDescent="0.25">
      <c r="A356" t="s">
        <v>374</v>
      </c>
      <c r="B356" s="3" t="s">
        <v>365</v>
      </c>
      <c r="C356" s="4">
        <v>395609.46958777012</v>
      </c>
      <c r="D356" s="7">
        <v>2.4649740000000002</v>
      </c>
      <c r="E356" s="2">
        <v>5.7770821420393512E-2</v>
      </c>
      <c r="F356">
        <v>60.79</v>
      </c>
      <c r="G356">
        <v>65.78</v>
      </c>
      <c r="H356">
        <v>57.29</v>
      </c>
      <c r="I356" s="5">
        <v>1021.3764264571006</v>
      </c>
      <c r="J356" s="6">
        <v>6.3100000000000023</v>
      </c>
      <c r="K356" s="6">
        <v>52.43</v>
      </c>
      <c r="L356" s="7">
        <v>0.32161113650856099</v>
      </c>
      <c r="M356" s="4">
        <v>10</v>
      </c>
      <c r="N356" s="4">
        <f t="shared" si="10"/>
        <v>199896.55614434916</v>
      </c>
      <c r="O356" s="4">
        <f t="shared" si="11"/>
        <v>195712.91344342096</v>
      </c>
    </row>
    <row r="357" spans="1:15" ht="15.75" x14ac:dyDescent="0.25">
      <c r="A357" t="s">
        <v>375</v>
      </c>
      <c r="B357" s="3" t="s">
        <v>365</v>
      </c>
      <c r="C357" s="4">
        <v>84713.27695515567</v>
      </c>
      <c r="D357" s="7">
        <v>2.11408</v>
      </c>
      <c r="E357" s="2">
        <v>1.2377834176297056E-2</v>
      </c>
      <c r="F357">
        <v>78.84</v>
      </c>
      <c r="G357">
        <v>80.97</v>
      </c>
      <c r="H357">
        <v>71</v>
      </c>
      <c r="I357" s="5">
        <v>948.37000738249105</v>
      </c>
      <c r="J357" s="6">
        <v>11.89</v>
      </c>
      <c r="K357" s="6">
        <v>59.89</v>
      </c>
      <c r="L357" s="7">
        <v>0.3335000007894926</v>
      </c>
      <c r="M357" s="4">
        <v>0</v>
      </c>
      <c r="N357" s="4">
        <f t="shared" si="10"/>
        <v>41234.226962509521</v>
      </c>
      <c r="O357" s="4">
        <f t="shared" si="11"/>
        <v>43479.049992646149</v>
      </c>
    </row>
    <row r="358" spans="1:15" ht="15.75" x14ac:dyDescent="0.25">
      <c r="A358" t="s">
        <v>376</v>
      </c>
      <c r="B358" s="3" t="s">
        <v>365</v>
      </c>
      <c r="C358" s="4">
        <v>512068.84235535964</v>
      </c>
      <c r="D358" s="7">
        <v>2.5063439999999999</v>
      </c>
      <c r="E358" s="2">
        <v>7.458635077329967E-2</v>
      </c>
      <c r="F358">
        <v>54.84</v>
      </c>
      <c r="G358">
        <v>76.569999999999993</v>
      </c>
      <c r="H358">
        <v>51.51</v>
      </c>
      <c r="I358" s="5">
        <v>996.99146220749753</v>
      </c>
      <c r="J358" s="6">
        <v>9.5100000000000051</v>
      </c>
      <c r="K358" s="6">
        <v>47.51</v>
      </c>
      <c r="L358" s="7">
        <v>0.32919142548043479</v>
      </c>
      <c r="M358" s="4">
        <v>0</v>
      </c>
      <c r="N358" s="4">
        <f t="shared" si="10"/>
        <v>255648.69632763811</v>
      </c>
      <c r="O358" s="4">
        <f t="shared" si="11"/>
        <v>256420.14602772152</v>
      </c>
    </row>
    <row r="359" spans="1:15" ht="15.75" x14ac:dyDescent="0.25">
      <c r="A359" t="s">
        <v>377</v>
      </c>
      <c r="B359" s="3" t="s">
        <v>365</v>
      </c>
      <c r="C359" s="4">
        <v>342356.01868409396</v>
      </c>
      <c r="D359" s="7">
        <v>2.7250040000000002</v>
      </c>
      <c r="E359" s="2">
        <v>5.0229991680424059E-2</v>
      </c>
      <c r="F359">
        <v>81.09</v>
      </c>
      <c r="G359">
        <v>90.73</v>
      </c>
      <c r="H359">
        <v>74.34</v>
      </c>
      <c r="I359" s="5">
        <v>1025.3126064743831</v>
      </c>
      <c r="J359" s="6">
        <v>13.36</v>
      </c>
      <c r="K359" s="6">
        <v>61.26</v>
      </c>
      <c r="L359" s="7">
        <v>0.40602279328127799</v>
      </c>
      <c r="M359" s="4">
        <v>8</v>
      </c>
      <c r="N359" s="4">
        <f t="shared" si="10"/>
        <v>173317.41319194759</v>
      </c>
      <c r="O359" s="4">
        <f t="shared" si="11"/>
        <v>169038.60549214637</v>
      </c>
    </row>
    <row r="360" spans="1:15" ht="15.75" x14ac:dyDescent="0.25">
      <c r="A360" t="s">
        <v>378</v>
      </c>
      <c r="B360" s="3" t="s">
        <v>365</v>
      </c>
      <c r="C360" s="4">
        <v>124053.22044054068</v>
      </c>
      <c r="D360" s="7">
        <v>2.5454750000000002</v>
      </c>
      <c r="E360" s="2">
        <v>1.8126018719917033E-2</v>
      </c>
      <c r="F360">
        <v>86.93</v>
      </c>
      <c r="G360">
        <v>89.68</v>
      </c>
      <c r="H360">
        <v>78.900000000000006</v>
      </c>
      <c r="I360" s="5">
        <v>998.41838883890875</v>
      </c>
      <c r="J360" s="6">
        <v>17.480000000000004</v>
      </c>
      <c r="K360" s="6">
        <v>67.91</v>
      </c>
      <c r="L360" s="7">
        <v>0.40783068586597793</v>
      </c>
      <c r="M360" s="4">
        <v>0</v>
      </c>
      <c r="N360" s="4">
        <f t="shared" si="10"/>
        <v>61977.520410270125</v>
      </c>
      <c r="O360" s="4">
        <f t="shared" si="11"/>
        <v>62075.700030270556</v>
      </c>
    </row>
    <row r="361" spans="1:15" ht="15.75" x14ac:dyDescent="0.25">
      <c r="A361" t="s">
        <v>379</v>
      </c>
      <c r="B361" s="3" t="s">
        <v>365</v>
      </c>
      <c r="C361" s="4">
        <v>311747.34856081725</v>
      </c>
      <c r="D361" s="7">
        <v>2.4828329999999998</v>
      </c>
      <c r="E361" s="2">
        <v>4.5478506174871286E-2</v>
      </c>
      <c r="F361">
        <v>67.760000000000005</v>
      </c>
      <c r="G361">
        <v>72.63</v>
      </c>
      <c r="H361">
        <v>61.53</v>
      </c>
      <c r="I361" s="5">
        <v>984.1673365354244</v>
      </c>
      <c r="J361" s="6">
        <v>5.0900000000000034</v>
      </c>
      <c r="K361" s="6">
        <v>57.12</v>
      </c>
      <c r="L361" s="7">
        <v>0.32414066151983367</v>
      </c>
      <c r="M361" s="4">
        <v>10</v>
      </c>
      <c r="N361" s="4">
        <f t="shared" si="10"/>
        <v>154629.88028056495</v>
      </c>
      <c r="O361" s="4">
        <f t="shared" si="11"/>
        <v>157117.4682802523</v>
      </c>
    </row>
    <row r="362" spans="1:15" ht="15.75" x14ac:dyDescent="0.25">
      <c r="A362" t="s">
        <v>380</v>
      </c>
      <c r="B362" s="3" t="s">
        <v>365</v>
      </c>
      <c r="C362" s="4">
        <v>178068.79996982546</v>
      </c>
      <c r="D362" s="7">
        <v>2.5018289999999999</v>
      </c>
      <c r="E362" s="2">
        <v>2.5956619328036907E-2</v>
      </c>
      <c r="F362">
        <v>55.54</v>
      </c>
      <c r="G362">
        <v>72.69</v>
      </c>
      <c r="H362">
        <v>56.11</v>
      </c>
      <c r="I362" s="5">
        <v>1023.6709023736852</v>
      </c>
      <c r="J362" s="6">
        <v>4.9399999999999977</v>
      </c>
      <c r="K362" s="6">
        <v>52.05</v>
      </c>
      <c r="L362" s="7">
        <v>0.29359700440415115</v>
      </c>
      <c r="M362" s="4">
        <v>0</v>
      </c>
      <c r="N362" s="4">
        <f t="shared" si="10"/>
        <v>90075.836409911703</v>
      </c>
      <c r="O362" s="4">
        <f t="shared" si="11"/>
        <v>87992.963559913755</v>
      </c>
    </row>
    <row r="363" spans="1:15" ht="15.75" x14ac:dyDescent="0.25">
      <c r="A363" t="s">
        <v>381</v>
      </c>
      <c r="B363" s="3" t="s">
        <v>365</v>
      </c>
      <c r="C363" s="4">
        <v>266539.9105841149</v>
      </c>
      <c r="D363" s="7">
        <v>2.534062</v>
      </c>
      <c r="E363" s="2">
        <v>3.882227526580382E-2</v>
      </c>
      <c r="F363">
        <v>84.93</v>
      </c>
      <c r="G363">
        <v>85.84</v>
      </c>
      <c r="H363">
        <v>78.92</v>
      </c>
      <c r="I363" s="5">
        <v>941.45018118691507</v>
      </c>
      <c r="J363" s="6">
        <v>19.950000000000003</v>
      </c>
      <c r="K363" s="6">
        <v>66.710000000000008</v>
      </c>
      <c r="L363" s="7">
        <v>0.41426126427082466</v>
      </c>
      <c r="M363" s="4">
        <v>2</v>
      </c>
      <c r="N363" s="4">
        <f t="shared" si="10"/>
        <v>129250.82989229698</v>
      </c>
      <c r="O363" s="4">
        <f t="shared" si="11"/>
        <v>137289.08069181792</v>
      </c>
    </row>
    <row r="364" spans="1:15" ht="15.75" x14ac:dyDescent="0.25">
      <c r="A364" t="s">
        <v>382</v>
      </c>
      <c r="B364" s="3" t="s">
        <v>365</v>
      </c>
      <c r="C364" s="4">
        <v>157059.5847383498</v>
      </c>
      <c r="D364" s="7">
        <v>2.8027860000000002</v>
      </c>
      <c r="E364" s="2">
        <v>2.3004276157929486E-2</v>
      </c>
      <c r="F364">
        <v>83.85</v>
      </c>
      <c r="G364">
        <v>78.260000000000005</v>
      </c>
      <c r="H364">
        <v>80.23</v>
      </c>
      <c r="I364" s="5">
        <v>991.46182891672845</v>
      </c>
      <c r="J364" s="6">
        <v>14.450000000000003</v>
      </c>
      <c r="K364" s="6">
        <v>68.650000000000006</v>
      </c>
      <c r="L364" s="7">
        <v>0.3983391799059498</v>
      </c>
      <c r="M364" s="4">
        <v>2</v>
      </c>
      <c r="N364" s="4">
        <f t="shared" si="10"/>
        <v>78193.104619178455</v>
      </c>
      <c r="O364" s="4">
        <f t="shared" si="11"/>
        <v>78866.480119171349</v>
      </c>
    </row>
    <row r="365" spans="1:15" ht="15.75" x14ac:dyDescent="0.25">
      <c r="A365" t="s">
        <v>383</v>
      </c>
      <c r="B365" s="3" t="s">
        <v>365</v>
      </c>
      <c r="C365" s="4">
        <v>572336.63139356452</v>
      </c>
      <c r="D365" s="7">
        <v>2.476156</v>
      </c>
      <c r="E365" s="2">
        <v>8.3449827684121541E-2</v>
      </c>
      <c r="F365">
        <v>60.85</v>
      </c>
      <c r="G365">
        <v>62.36</v>
      </c>
      <c r="H365">
        <v>61.12</v>
      </c>
      <c r="I365" s="5">
        <v>1018.5566937801202</v>
      </c>
      <c r="J365" s="6">
        <v>7.9699999999999989</v>
      </c>
      <c r="K365" s="6">
        <v>48.19</v>
      </c>
      <c r="L365" s="7">
        <v>0.33762875291630079</v>
      </c>
      <c r="M365" s="4">
        <v>95</v>
      </c>
      <c r="N365" s="4">
        <f t="shared" si="10"/>
        <v>288799.07549675269</v>
      </c>
      <c r="O365" s="4">
        <f t="shared" si="11"/>
        <v>283537.55589681183</v>
      </c>
    </row>
    <row r="366" spans="1:15" ht="15.75" x14ac:dyDescent="0.25">
      <c r="A366" t="s">
        <v>384</v>
      </c>
      <c r="B366" s="3" t="s">
        <v>365</v>
      </c>
      <c r="C366" s="4">
        <v>109888.85642716309</v>
      </c>
      <c r="D366" s="7">
        <v>2.6166990000000001</v>
      </c>
      <c r="E366" s="2">
        <v>1.6000583158372658E-2</v>
      </c>
      <c r="F366">
        <v>84.7</v>
      </c>
      <c r="G366">
        <v>80.52</v>
      </c>
      <c r="H366">
        <v>76.709999999999994</v>
      </c>
      <c r="I366" s="5">
        <v>912.44986318628298</v>
      </c>
      <c r="J366" s="6">
        <v>19.200000000000003</v>
      </c>
      <c r="K366" s="6">
        <v>60.56</v>
      </c>
      <c r="L366" s="7">
        <v>0.37257202371789822</v>
      </c>
      <c r="M366" s="4">
        <v>0</v>
      </c>
      <c r="N366" s="4">
        <f t="shared" si="10"/>
        <v>52429.12451864648</v>
      </c>
      <c r="O366" s="4">
        <f t="shared" si="11"/>
        <v>57459.731908516609</v>
      </c>
    </row>
    <row r="367" spans="1:15" ht="15.75" x14ac:dyDescent="0.25">
      <c r="A367" t="s">
        <v>385</v>
      </c>
      <c r="B367" s="3" t="s">
        <v>365</v>
      </c>
      <c r="C367" s="4">
        <v>204448.74288931864</v>
      </c>
      <c r="D367" s="7">
        <v>2.667389</v>
      </c>
      <c r="E367" s="2">
        <v>3.0179417672337724E-2</v>
      </c>
      <c r="F367">
        <v>82.2</v>
      </c>
      <c r="G367">
        <v>89.19</v>
      </c>
      <c r="H367">
        <v>75.75</v>
      </c>
      <c r="I367" s="5">
        <v>954.50284872860061</v>
      </c>
      <c r="J367" s="6">
        <v>14.819999999999993</v>
      </c>
      <c r="K367" s="6">
        <v>58.15</v>
      </c>
      <c r="L367" s="7">
        <v>0.37560304299470448</v>
      </c>
      <c r="M367" s="4">
        <v>0</v>
      </c>
      <c r="N367" s="4">
        <f t="shared" si="10"/>
        <v>99844.780289667251</v>
      </c>
      <c r="O367" s="4">
        <f t="shared" si="11"/>
        <v>104603.96259965139</v>
      </c>
    </row>
    <row r="368" spans="1:15" ht="15.75" x14ac:dyDescent="0.25">
      <c r="A368" t="s">
        <v>386</v>
      </c>
      <c r="B368" s="3" t="s">
        <v>365</v>
      </c>
      <c r="C368" s="4">
        <v>129958.82835178889</v>
      </c>
      <c r="D368" s="7">
        <v>2.2412890000000001</v>
      </c>
      <c r="E368" s="2">
        <v>1.8983221425827958E-2</v>
      </c>
      <c r="F368">
        <v>90.14</v>
      </c>
      <c r="G368">
        <v>81.239999999999995</v>
      </c>
      <c r="H368">
        <v>82.47</v>
      </c>
      <c r="I368" s="5">
        <v>928.71031283511411</v>
      </c>
      <c r="J368" s="6">
        <v>16.430000000000007</v>
      </c>
      <c r="K368" s="6">
        <v>61.22</v>
      </c>
      <c r="L368" s="7">
        <v>0.37126185537568712</v>
      </c>
      <c r="M368" s="4">
        <v>2</v>
      </c>
      <c r="N368" s="4">
        <f t="shared" si="10"/>
        <v>62577.621600861392</v>
      </c>
      <c r="O368" s="4">
        <f t="shared" si="11"/>
        <v>67381.206750927493</v>
      </c>
    </row>
    <row r="369" spans="1:15" ht="15.75" x14ac:dyDescent="0.25">
      <c r="A369" t="s">
        <v>387</v>
      </c>
      <c r="B369" s="3" t="s">
        <v>365</v>
      </c>
      <c r="C369" s="4">
        <v>280778.78268720536</v>
      </c>
      <c r="D369" s="7">
        <v>2.3055500000000002</v>
      </c>
      <c r="E369" s="2">
        <v>4.064038168896373E-2</v>
      </c>
      <c r="F369">
        <v>79.72</v>
      </c>
      <c r="G369">
        <v>88.84</v>
      </c>
      <c r="H369">
        <v>83.37</v>
      </c>
      <c r="I369" s="5">
        <v>921.77265250465894</v>
      </c>
      <c r="J369" s="6">
        <v>31.39</v>
      </c>
      <c r="K369" s="6">
        <v>65.36</v>
      </c>
      <c r="L369" s="7">
        <v>0.44373747607684</v>
      </c>
      <c r="M369" s="4">
        <v>0</v>
      </c>
      <c r="N369" s="4">
        <f t="shared" si="10"/>
        <v>134674.72489386311</v>
      </c>
      <c r="O369" s="4">
        <f t="shared" si="11"/>
        <v>146104.05779334225</v>
      </c>
    </row>
    <row r="370" spans="1:15" ht="15.75" x14ac:dyDescent="0.25">
      <c r="A370" t="s">
        <v>388</v>
      </c>
      <c r="B370" s="3" t="s">
        <v>365</v>
      </c>
      <c r="C370" s="4">
        <v>218611.99606469317</v>
      </c>
      <c r="D370" s="7">
        <v>2.6479330000000001</v>
      </c>
      <c r="E370" s="2">
        <v>3.1821764884398376E-2</v>
      </c>
      <c r="F370">
        <v>73.010000000000005</v>
      </c>
      <c r="G370">
        <v>68.86</v>
      </c>
      <c r="H370">
        <v>69.16</v>
      </c>
      <c r="I370" s="5">
        <v>971.94948797875816</v>
      </c>
      <c r="J370" s="6">
        <v>13.450000000000003</v>
      </c>
      <c r="K370" s="6">
        <v>56.01</v>
      </c>
      <c r="L370" s="7">
        <v>0.34656777466215249</v>
      </c>
      <c r="M370" s="4">
        <v>0</v>
      </c>
      <c r="N370" s="4">
        <f t="shared" si="10"/>
        <v>107751.14623188647</v>
      </c>
      <c r="O370" s="4">
        <f t="shared" si="11"/>
        <v>110860.84983280671</v>
      </c>
    </row>
    <row r="371" spans="1:15" ht="15.75" x14ac:dyDescent="0.25">
      <c r="A371" t="s">
        <v>389</v>
      </c>
      <c r="B371" s="3" t="s">
        <v>390</v>
      </c>
      <c r="C371" s="4">
        <v>358561.52128503687</v>
      </c>
      <c r="D371" s="7">
        <v>2.655081</v>
      </c>
      <c r="E371" s="2">
        <v>6.2749159298636073E-2</v>
      </c>
      <c r="F371">
        <v>69.87</v>
      </c>
      <c r="G371">
        <v>87.67</v>
      </c>
      <c r="H371">
        <v>70.61</v>
      </c>
      <c r="I371" s="5">
        <v>983.5338204944602</v>
      </c>
      <c r="J371" s="6">
        <v>12.040000000000006</v>
      </c>
      <c r="K371" s="6">
        <v>55.15</v>
      </c>
      <c r="L371" s="7">
        <v>0.37316665548328987</v>
      </c>
      <c r="M371" s="4">
        <v>0</v>
      </c>
      <c r="N371" s="4">
        <f t="shared" si="10"/>
        <v>177792.47284216547</v>
      </c>
      <c r="O371" s="4">
        <f t="shared" si="11"/>
        <v>180769.0484428714</v>
      </c>
    </row>
    <row r="372" spans="1:15" ht="15.75" x14ac:dyDescent="0.25">
      <c r="A372" t="s">
        <v>391</v>
      </c>
      <c r="B372" s="3" t="s">
        <v>390</v>
      </c>
      <c r="C372" s="4">
        <v>130368.05400136646</v>
      </c>
      <c r="D372" s="7">
        <v>2.6306060000000002</v>
      </c>
      <c r="E372" s="2">
        <v>2.2843282916258228E-2</v>
      </c>
      <c r="F372">
        <v>58.23</v>
      </c>
      <c r="G372">
        <v>77.23</v>
      </c>
      <c r="H372">
        <v>60.41</v>
      </c>
      <c r="I372" s="5">
        <v>1015.2284624899602</v>
      </c>
      <c r="J372" s="6">
        <v>6.6700000000000017</v>
      </c>
      <c r="K372" s="6">
        <v>46.63</v>
      </c>
      <c r="L372" s="7">
        <v>0.29293225506526166</v>
      </c>
      <c r="M372" s="4">
        <v>2</v>
      </c>
      <c r="N372" s="4">
        <f t="shared" si="10"/>
        <v>65676.602670688386</v>
      </c>
      <c r="O372" s="4">
        <f t="shared" si="11"/>
        <v>64691.451330678072</v>
      </c>
    </row>
    <row r="373" spans="1:15" ht="15.75" x14ac:dyDescent="0.25">
      <c r="A373" t="s">
        <v>392</v>
      </c>
      <c r="B373" s="3" t="s">
        <v>390</v>
      </c>
      <c r="C373" s="4">
        <v>244637.99865383579</v>
      </c>
      <c r="D373" s="7">
        <v>2.5985659999999999</v>
      </c>
      <c r="E373" s="2">
        <v>4.2877976370777116E-2</v>
      </c>
      <c r="F373">
        <v>62.87</v>
      </c>
      <c r="G373">
        <v>78.989999999999995</v>
      </c>
      <c r="H373">
        <v>77.010000000000005</v>
      </c>
      <c r="I373" s="5">
        <v>998.06037094712428</v>
      </c>
      <c r="J373" s="6">
        <v>8.9599999999999937</v>
      </c>
      <c r="K373" s="6">
        <v>52.49</v>
      </c>
      <c r="L373" s="7">
        <v>0.33944156737474396</v>
      </c>
      <c r="M373" s="4">
        <v>0</v>
      </c>
      <c r="N373" s="4">
        <f t="shared" si="10"/>
        <v>122200.25742689177</v>
      </c>
      <c r="O373" s="4">
        <f t="shared" si="11"/>
        <v>122437.74122694402</v>
      </c>
    </row>
    <row r="374" spans="1:15" ht="15.75" x14ac:dyDescent="0.25">
      <c r="A374" t="s">
        <v>393</v>
      </c>
      <c r="B374" s="3" t="s">
        <v>390</v>
      </c>
      <c r="C374" s="4">
        <v>69851.202155507272</v>
      </c>
      <c r="D374" s="7">
        <v>2.7506569999999999</v>
      </c>
      <c r="E374" s="2">
        <v>1.2222776338687442E-2</v>
      </c>
      <c r="F374">
        <v>65.91</v>
      </c>
      <c r="G374">
        <v>89.44</v>
      </c>
      <c r="H374">
        <v>75.86</v>
      </c>
      <c r="I374" s="5">
        <v>997.78113999971265</v>
      </c>
      <c r="J374" s="6">
        <v>26.019999999999996</v>
      </c>
      <c r="K374" s="6">
        <v>57.73</v>
      </c>
      <c r="L374" s="7">
        <v>0.39601050716081798</v>
      </c>
      <c r="M374" s="4">
        <v>1</v>
      </c>
      <c r="N374" s="4">
        <f t="shared" si="10"/>
        <v>34886.810532750576</v>
      </c>
      <c r="O374" s="4">
        <f t="shared" si="11"/>
        <v>34964.391622756695</v>
      </c>
    </row>
    <row r="375" spans="1:15" ht="15.75" x14ac:dyDescent="0.25">
      <c r="A375" t="s">
        <v>394</v>
      </c>
      <c r="B375" s="8" t="s">
        <v>390</v>
      </c>
      <c r="C375" s="4">
        <v>454053.87384112977</v>
      </c>
      <c r="D375" s="7">
        <v>2.4200219999999999</v>
      </c>
      <c r="E375" s="2">
        <v>7.9704801072484482E-2</v>
      </c>
      <c r="F375">
        <v>57.4</v>
      </c>
      <c r="G375">
        <v>76.36</v>
      </c>
      <c r="H375">
        <v>59.38</v>
      </c>
      <c r="I375" s="5">
        <v>1013.6629839226204</v>
      </c>
      <c r="J375" s="6">
        <v>10.099999999999994</v>
      </c>
      <c r="K375" s="6">
        <v>49.33</v>
      </c>
      <c r="L375" s="7">
        <v>0.34311346249672303</v>
      </c>
      <c r="M375" s="4">
        <v>23</v>
      </c>
      <c r="N375" s="4">
        <f t="shared" si="10"/>
        <v>228567.34632070444</v>
      </c>
      <c r="O375" s="4">
        <f t="shared" si="11"/>
        <v>225486.52752042533</v>
      </c>
    </row>
    <row r="376" spans="1:15" ht="15.75" x14ac:dyDescent="0.25">
      <c r="A376" t="s">
        <v>395</v>
      </c>
      <c r="B376" s="3" t="s">
        <v>390</v>
      </c>
      <c r="C376" s="4">
        <v>386758.4331274436</v>
      </c>
      <c r="D376" s="7">
        <v>2.6674980000000001</v>
      </c>
      <c r="E376" s="2">
        <v>6.7845007736098445E-2</v>
      </c>
      <c r="F376">
        <v>76.52</v>
      </c>
      <c r="G376">
        <v>82.2</v>
      </c>
      <c r="H376">
        <v>73.739999999999995</v>
      </c>
      <c r="I376" s="5">
        <v>995.03143496426821</v>
      </c>
      <c r="J376" s="6">
        <v>22.489999999999995</v>
      </c>
      <c r="K376" s="6">
        <v>56.71</v>
      </c>
      <c r="L376" s="7">
        <v>0.41987445892800757</v>
      </c>
      <c r="M376" s="4">
        <v>4</v>
      </c>
      <c r="N376" s="4">
        <f t="shared" si="10"/>
        <v>192897.61151368765</v>
      </c>
      <c r="O376" s="4">
        <f t="shared" si="11"/>
        <v>193860.82161375595</v>
      </c>
    </row>
    <row r="377" spans="1:15" ht="15.75" x14ac:dyDescent="0.25">
      <c r="A377" t="s">
        <v>396</v>
      </c>
      <c r="B377" s="3" t="s">
        <v>390</v>
      </c>
      <c r="C377" s="4">
        <v>558178.15445696679</v>
      </c>
      <c r="D377" s="7">
        <v>2.8670610000000001</v>
      </c>
      <c r="E377" s="2">
        <v>9.8067129641600553E-2</v>
      </c>
      <c r="F377">
        <v>78.569999999999993</v>
      </c>
      <c r="G377">
        <v>87.01</v>
      </c>
      <c r="H377">
        <v>68.42</v>
      </c>
      <c r="I377" s="5">
        <v>949.32668267350266</v>
      </c>
      <c r="J377" s="6">
        <v>25.53</v>
      </c>
      <c r="K377" s="6">
        <v>60.01</v>
      </c>
      <c r="L377" s="7">
        <v>0.4538232883681288</v>
      </c>
      <c r="M377" s="4">
        <v>9</v>
      </c>
      <c r="N377" s="4">
        <f t="shared" si="10"/>
        <v>271834.07502774301</v>
      </c>
      <c r="O377" s="4">
        <f t="shared" si="11"/>
        <v>286344.07942922378</v>
      </c>
    </row>
    <row r="378" spans="1:15" ht="15.75" x14ac:dyDescent="0.25">
      <c r="A378" t="s">
        <v>397</v>
      </c>
      <c r="B378" s="3" t="s">
        <v>390</v>
      </c>
      <c r="C378" s="4">
        <v>507465.7054683725</v>
      </c>
      <c r="D378" s="7">
        <v>2.9169079999999998</v>
      </c>
      <c r="E378" s="2">
        <v>8.8796294050140875E-2</v>
      </c>
      <c r="F378">
        <v>58.7</v>
      </c>
      <c r="G378">
        <v>82.22</v>
      </c>
      <c r="H378">
        <v>65.819999999999993</v>
      </c>
      <c r="I378" s="5">
        <v>1017.2330152566242</v>
      </c>
      <c r="J378" s="6">
        <v>8.9399999999999977</v>
      </c>
      <c r="K378" s="6">
        <v>51.29</v>
      </c>
      <c r="L378" s="7">
        <v>0.36958876770926685</v>
      </c>
      <c r="M378" s="4">
        <v>90</v>
      </c>
      <c r="N378" s="4">
        <f t="shared" si="10"/>
        <v>255900.4665344783</v>
      </c>
      <c r="O378" s="4">
        <f t="shared" si="11"/>
        <v>251565.2389338942</v>
      </c>
    </row>
    <row r="379" spans="1:15" ht="15.75" x14ac:dyDescent="0.25">
      <c r="A379" t="s">
        <v>398</v>
      </c>
      <c r="B379" s="3" t="s">
        <v>390</v>
      </c>
      <c r="C379" s="4">
        <v>331030.96369051118</v>
      </c>
      <c r="D379" s="7">
        <v>2.8197960000000002</v>
      </c>
      <c r="E379" s="2">
        <v>5.8003253882165623E-2</v>
      </c>
      <c r="F379">
        <v>73.150000000000006</v>
      </c>
      <c r="G379">
        <v>88.11</v>
      </c>
      <c r="H379">
        <v>68.87</v>
      </c>
      <c r="I379" s="5">
        <v>998.2331717550544</v>
      </c>
      <c r="J379" s="6">
        <v>8.5799999999999983</v>
      </c>
      <c r="K379" s="6">
        <v>50.36</v>
      </c>
      <c r="L379" s="7">
        <v>0.35552831898540993</v>
      </c>
      <c r="M379" s="4">
        <v>4</v>
      </c>
      <c r="N379" s="4">
        <f t="shared" si="10"/>
        <v>165369.13384521558</v>
      </c>
      <c r="O379" s="4">
        <f t="shared" si="11"/>
        <v>165661.82984529561</v>
      </c>
    </row>
    <row r="380" spans="1:15" ht="15.75" x14ac:dyDescent="0.25">
      <c r="A380" t="s">
        <v>399</v>
      </c>
      <c r="B380" s="3" t="s">
        <v>390</v>
      </c>
      <c r="C380" s="4">
        <v>344085.41963321244</v>
      </c>
      <c r="D380" s="7">
        <v>2.7224409999999999</v>
      </c>
      <c r="E380" s="2">
        <v>6.0152268699921303E-2</v>
      </c>
      <c r="F380">
        <v>70.8</v>
      </c>
      <c r="G380">
        <v>81.489999999999995</v>
      </c>
      <c r="H380">
        <v>81.459999999999994</v>
      </c>
      <c r="I380" s="5">
        <v>958.81235723180225</v>
      </c>
      <c r="J380" s="6">
        <v>7.3799999999999955</v>
      </c>
      <c r="K380" s="6">
        <v>49.44</v>
      </c>
      <c r="L380" s="7">
        <v>0.34523783953640441</v>
      </c>
      <c r="M380" s="4">
        <v>9</v>
      </c>
      <c r="N380" s="4">
        <f t="shared" si="10"/>
        <v>168425.19451625706</v>
      </c>
      <c r="O380" s="4">
        <f t="shared" si="11"/>
        <v>175660.22511695538</v>
      </c>
    </row>
    <row r="381" spans="1:15" ht="15.75" x14ac:dyDescent="0.25">
      <c r="A381" t="s">
        <v>400</v>
      </c>
      <c r="B381" s="3" t="s">
        <v>390</v>
      </c>
      <c r="C381" s="4">
        <v>286020.03196425783</v>
      </c>
      <c r="D381" s="7">
        <v>2.5231659999999998</v>
      </c>
      <c r="E381" s="2">
        <v>4.9977876044899706E-2</v>
      </c>
      <c r="F381">
        <v>64.3</v>
      </c>
      <c r="G381">
        <v>86.01</v>
      </c>
      <c r="H381">
        <v>57.42</v>
      </c>
      <c r="I381" s="5">
        <v>998.95152830537654</v>
      </c>
      <c r="J381" s="6">
        <v>6.8700000000000045</v>
      </c>
      <c r="K381" s="6">
        <v>43.24</v>
      </c>
      <c r="L381" s="7">
        <v>0.30779486314526294</v>
      </c>
      <c r="M381" s="4">
        <v>5</v>
      </c>
      <c r="N381" s="4">
        <f t="shared" si="10"/>
        <v>142935.00568213829</v>
      </c>
      <c r="O381" s="4">
        <f t="shared" si="11"/>
        <v>143085.02628211954</v>
      </c>
    </row>
    <row r="382" spans="1:15" ht="15.75" x14ac:dyDescent="0.25">
      <c r="A382" t="s">
        <v>401</v>
      </c>
      <c r="B382" s="3" t="s">
        <v>390</v>
      </c>
      <c r="C382" s="4">
        <v>628967.54864245537</v>
      </c>
      <c r="D382" s="7">
        <v>2.7804639999999998</v>
      </c>
      <c r="E382" s="2">
        <v>0.10985608809818591</v>
      </c>
      <c r="F382">
        <v>57.87</v>
      </c>
      <c r="G382">
        <v>81.75</v>
      </c>
      <c r="H382">
        <v>56.56</v>
      </c>
      <c r="I382" s="5">
        <v>1050.5338482187155</v>
      </c>
      <c r="J382" s="6">
        <v>6.3299999999999983</v>
      </c>
      <c r="K382" s="6">
        <v>43.46</v>
      </c>
      <c r="L382" s="7">
        <v>0.35497531411436489</v>
      </c>
      <c r="M382" s="4">
        <v>3</v>
      </c>
      <c r="N382" s="4">
        <f t="shared" si="10"/>
        <v>322233.98792175081</v>
      </c>
      <c r="O382" s="4">
        <f t="shared" si="11"/>
        <v>306733.56072070455</v>
      </c>
    </row>
    <row r="383" spans="1:15" ht="15.75" x14ac:dyDescent="0.25">
      <c r="A383" t="s">
        <v>402</v>
      </c>
      <c r="B383" s="3" t="s">
        <v>390</v>
      </c>
      <c r="C383" s="4">
        <v>414283.79129805561</v>
      </c>
      <c r="D383" s="7">
        <v>2.846762</v>
      </c>
      <c r="E383" s="2">
        <v>7.2464745589128868E-2</v>
      </c>
      <c r="F383">
        <v>62.33</v>
      </c>
      <c r="G383">
        <v>85.08</v>
      </c>
      <c r="H383">
        <v>66.59</v>
      </c>
      <c r="I383" s="5">
        <v>984.0175891386358</v>
      </c>
      <c r="J383" s="6">
        <v>9.8700000000000045</v>
      </c>
      <c r="K383" s="6">
        <v>48.12</v>
      </c>
      <c r="L383" s="7">
        <v>0.35188236525479932</v>
      </c>
      <c r="M383" s="4">
        <v>71</v>
      </c>
      <c r="N383" s="4">
        <f t="shared" si="10"/>
        <v>205473.24769903562</v>
      </c>
      <c r="O383" s="4">
        <f t="shared" si="11"/>
        <v>208810.54359901999</v>
      </c>
    </row>
    <row r="384" spans="1:15" ht="15.75" x14ac:dyDescent="0.25">
      <c r="A384" t="s">
        <v>403</v>
      </c>
      <c r="B384" s="3" t="s">
        <v>390</v>
      </c>
      <c r="C384" s="4">
        <v>279919.01806700171</v>
      </c>
      <c r="D384" s="7">
        <v>2.7688290000000002</v>
      </c>
      <c r="E384" s="2">
        <v>4.8918204455933353E-2</v>
      </c>
      <c r="F384">
        <v>66.91</v>
      </c>
      <c r="G384">
        <v>88.77</v>
      </c>
      <c r="H384">
        <v>69.91</v>
      </c>
      <c r="I384" s="5">
        <v>1022.4397120325906</v>
      </c>
      <c r="J384" s="6">
        <v>16.150000000000006</v>
      </c>
      <c r="K384" s="6">
        <v>54.13</v>
      </c>
      <c r="L384" s="7">
        <v>0.38244826644301688</v>
      </c>
      <c r="M384" s="4">
        <v>1</v>
      </c>
      <c r="N384" s="4">
        <f t="shared" si="10"/>
        <v>141512.41123387255</v>
      </c>
      <c r="O384" s="4">
        <f t="shared" si="11"/>
        <v>138406.60683312916</v>
      </c>
    </row>
    <row r="385" spans="1:15" ht="15.75" x14ac:dyDescent="0.25">
      <c r="A385" t="s">
        <v>404</v>
      </c>
      <c r="B385" s="3" t="s">
        <v>390</v>
      </c>
      <c r="C385" s="4">
        <v>280980.49384333455</v>
      </c>
      <c r="D385" s="7">
        <v>2.520073</v>
      </c>
      <c r="E385" s="2">
        <v>4.9159809210983833E-2</v>
      </c>
      <c r="F385">
        <v>62.91</v>
      </c>
      <c r="G385">
        <v>84.83</v>
      </c>
      <c r="H385">
        <v>66.650000000000006</v>
      </c>
      <c r="I385" s="5">
        <v>1054.6521296113438</v>
      </c>
      <c r="J385" s="6">
        <v>14.159999999999997</v>
      </c>
      <c r="K385" s="6">
        <v>52.48</v>
      </c>
      <c r="L385" s="7">
        <v>0.36605798488457442</v>
      </c>
      <c r="M385" s="4">
        <v>15</v>
      </c>
      <c r="N385" s="4">
        <f t="shared" si="10"/>
        <v>144227.17692224358</v>
      </c>
      <c r="O385" s="4">
        <f t="shared" si="11"/>
        <v>136753.31692109097</v>
      </c>
    </row>
    <row r="386" spans="1:15" ht="15.75" x14ac:dyDescent="0.25">
      <c r="A386" t="s">
        <v>405</v>
      </c>
      <c r="B386" s="3" t="s">
        <v>390</v>
      </c>
      <c r="C386" s="4">
        <v>237417.21237988686</v>
      </c>
      <c r="D386" s="7">
        <v>2.9368020000000001</v>
      </c>
      <c r="E386" s="2">
        <v>4.136995852592365E-2</v>
      </c>
      <c r="F386">
        <v>63.72</v>
      </c>
      <c r="G386">
        <v>86.64</v>
      </c>
      <c r="H386">
        <v>77.87</v>
      </c>
      <c r="I386" s="5">
        <v>1028.3459740133483</v>
      </c>
      <c r="J386" s="6">
        <v>9.25</v>
      </c>
      <c r="K386" s="6">
        <v>55.1</v>
      </c>
      <c r="L386" s="7">
        <v>0.36333170217994781</v>
      </c>
      <c r="M386" s="4">
        <v>1</v>
      </c>
      <c r="N386" s="4">
        <f t="shared" si="10"/>
        <v>120367.54954050163</v>
      </c>
      <c r="O386" s="4">
        <f t="shared" si="11"/>
        <v>117049.66283938523</v>
      </c>
    </row>
    <row r="387" spans="1:15" ht="15.75" x14ac:dyDescent="0.25">
      <c r="A387" t="s">
        <v>406</v>
      </c>
      <c r="B387" s="3" t="s">
        <v>390</v>
      </c>
      <c r="C387" s="4">
        <v>520891.62931080814</v>
      </c>
      <c r="D387" s="7">
        <v>2.5214729999999999</v>
      </c>
      <c r="E387" s="2">
        <v>9.1179519344315951E-2</v>
      </c>
      <c r="F387">
        <v>48.59</v>
      </c>
      <c r="G387">
        <v>66.989999999999995</v>
      </c>
      <c r="H387">
        <v>50.71</v>
      </c>
      <c r="I387" s="5">
        <v>1068.9884058576338</v>
      </c>
      <c r="J387" s="6">
        <v>4.4300000000000068</v>
      </c>
      <c r="K387" s="6">
        <v>44.28</v>
      </c>
      <c r="L387" s="7">
        <v>0.31568772728172556</v>
      </c>
      <c r="M387" s="4">
        <v>50</v>
      </c>
      <c r="N387" s="4">
        <f t="shared" ref="N387:N450" si="12">C387*I387/(1000+I387)</f>
        <v>269130.12700558431</v>
      </c>
      <c r="O387" s="4">
        <f t="shared" ref="O387:O450" si="13">C387-N387</f>
        <v>251761.50230522384</v>
      </c>
    </row>
    <row r="388" spans="1:15" ht="15.75" x14ac:dyDescent="0.25">
      <c r="A388" t="s">
        <v>407</v>
      </c>
      <c r="B388" s="3" t="s">
        <v>390</v>
      </c>
      <c r="C388" s="4">
        <v>411652.49959798221</v>
      </c>
      <c r="D388" s="7">
        <v>2.6798890000000002</v>
      </c>
      <c r="E388" s="2">
        <v>7.2016718397252821E-2</v>
      </c>
      <c r="F388">
        <v>56.18</v>
      </c>
      <c r="G388">
        <v>82.38</v>
      </c>
      <c r="H388">
        <v>58.51</v>
      </c>
      <c r="I388" s="5">
        <v>1012.4216056121973</v>
      </c>
      <c r="J388" s="6">
        <v>4.4899999999999949</v>
      </c>
      <c r="K388" s="6">
        <v>44.81</v>
      </c>
      <c r="L388" s="7">
        <v>0.31709223144835319</v>
      </c>
      <c r="M388" s="4">
        <v>4</v>
      </c>
      <c r="N388" s="4">
        <f t="shared" si="12"/>
        <v>207096.70549898487</v>
      </c>
      <c r="O388" s="4">
        <f t="shared" si="13"/>
        <v>204555.79409899734</v>
      </c>
    </row>
    <row r="389" spans="1:15" ht="15.75" x14ac:dyDescent="0.25">
      <c r="A389" t="s">
        <v>408</v>
      </c>
      <c r="B389" s="3" t="s">
        <v>390</v>
      </c>
      <c r="C389" s="4">
        <v>783641.05580504623</v>
      </c>
      <c r="D389" s="7">
        <v>2.4292859999999998</v>
      </c>
      <c r="E389" s="2">
        <v>0.13726989953611127</v>
      </c>
      <c r="F389">
        <v>54.4</v>
      </c>
      <c r="G389">
        <v>78.709999999999994</v>
      </c>
      <c r="H389">
        <v>72.989999999999995</v>
      </c>
      <c r="I389" s="5">
        <v>971.00955453768665</v>
      </c>
      <c r="J389" s="6">
        <v>6.980000000000004</v>
      </c>
      <c r="K389" s="6">
        <v>59.39</v>
      </c>
      <c r="L389" s="7">
        <v>0.39603360242784191</v>
      </c>
      <c r="M389" s="4">
        <v>210</v>
      </c>
      <c r="N389" s="4">
        <f t="shared" si="12"/>
        <v>386057.46520248603</v>
      </c>
      <c r="O389" s="4">
        <f t="shared" si="13"/>
        <v>397583.5906025602</v>
      </c>
    </row>
    <row r="390" spans="1:15" ht="15.75" x14ac:dyDescent="0.25">
      <c r="A390" t="s">
        <v>409</v>
      </c>
      <c r="B390" s="3" t="s">
        <v>390</v>
      </c>
      <c r="C390" s="4">
        <v>117570.0842390746</v>
      </c>
      <c r="D390" s="7">
        <v>2.6215120000000001</v>
      </c>
      <c r="E390" s="2">
        <v>2.0671180187926845E-2</v>
      </c>
      <c r="F390">
        <v>57.37</v>
      </c>
      <c r="G390">
        <v>85</v>
      </c>
      <c r="H390">
        <v>84.57</v>
      </c>
      <c r="I390" s="5">
        <v>889.12075471553135</v>
      </c>
      <c r="J390" s="6">
        <v>21.840000000000003</v>
      </c>
      <c r="K390" s="6">
        <v>68.489999999999995</v>
      </c>
      <c r="L390" s="7">
        <v>0.38601822582567058</v>
      </c>
      <c r="M390" s="4">
        <v>0</v>
      </c>
      <c r="N390" s="4">
        <f t="shared" si="12"/>
        <v>55334.738009564455</v>
      </c>
      <c r="O390" s="4">
        <f t="shared" si="13"/>
        <v>62235.346229510142</v>
      </c>
    </row>
    <row r="391" spans="1:15" ht="15.75" x14ac:dyDescent="0.25">
      <c r="A391" t="s">
        <v>410</v>
      </c>
      <c r="B391" s="3" t="s">
        <v>390</v>
      </c>
      <c r="C391" s="4">
        <v>157055.82389310829</v>
      </c>
      <c r="D391" s="7">
        <v>3.1441490000000001</v>
      </c>
      <c r="E391" s="2">
        <v>2.7472076120784027E-2</v>
      </c>
      <c r="F391">
        <v>82.21</v>
      </c>
      <c r="G391">
        <v>90.6</v>
      </c>
      <c r="H391">
        <v>82.2</v>
      </c>
      <c r="I391" s="5">
        <v>911.17543277252469</v>
      </c>
      <c r="J391" s="6">
        <v>32.540000000000006</v>
      </c>
      <c r="K391" s="6">
        <v>62.21</v>
      </c>
      <c r="L391" s="7">
        <v>0.44561942174587066</v>
      </c>
      <c r="M391" s="4">
        <v>0</v>
      </c>
      <c r="N391" s="4">
        <f t="shared" si="12"/>
        <v>74878.216751481916</v>
      </c>
      <c r="O391" s="4">
        <f t="shared" si="13"/>
        <v>82177.607141626373</v>
      </c>
    </row>
    <row r="392" spans="1:15" ht="15.75" x14ac:dyDescent="0.25">
      <c r="A392" t="s">
        <v>411</v>
      </c>
      <c r="B392" s="3" t="s">
        <v>390</v>
      </c>
      <c r="C392" s="4">
        <v>95733.249182302447</v>
      </c>
      <c r="D392" s="7">
        <v>2.6387459999999998</v>
      </c>
      <c r="E392" s="2">
        <v>1.6734230143062846E-2</v>
      </c>
      <c r="F392">
        <v>81.319999999999993</v>
      </c>
      <c r="G392">
        <v>93.73</v>
      </c>
      <c r="H392">
        <v>78.3</v>
      </c>
      <c r="I392" s="5">
        <v>994.34655128156226</v>
      </c>
      <c r="J392" s="6">
        <v>18.329999999999998</v>
      </c>
      <c r="K392" s="6">
        <v>59.48</v>
      </c>
      <c r="L392" s="7">
        <v>0.39005777010476372</v>
      </c>
      <c r="M392" s="4">
        <v>31</v>
      </c>
      <c r="N392" s="4">
        <f t="shared" si="12"/>
        <v>47730.935281147962</v>
      </c>
      <c r="O392" s="4">
        <f t="shared" si="13"/>
        <v>48002.313901154484</v>
      </c>
    </row>
    <row r="393" spans="1:15" ht="15.75" x14ac:dyDescent="0.25">
      <c r="A393" t="s">
        <v>412</v>
      </c>
      <c r="B393" s="8" t="s">
        <v>390</v>
      </c>
      <c r="C393" s="4">
        <v>137707.69321105105</v>
      </c>
      <c r="D393" s="7">
        <v>3.1539779999999999</v>
      </c>
      <c r="E393" s="2">
        <v>2.4023162415615879E-2</v>
      </c>
      <c r="F393">
        <v>80.510000000000005</v>
      </c>
      <c r="G393">
        <v>87.6</v>
      </c>
      <c r="H393">
        <v>86.17</v>
      </c>
      <c r="I393" s="5">
        <v>989.80605886966271</v>
      </c>
      <c r="J393" s="6">
        <v>14.219999999999999</v>
      </c>
      <c r="K393" s="6">
        <v>55.16</v>
      </c>
      <c r="L393" s="7">
        <v>0.38289533496358874</v>
      </c>
      <c r="M393" s="4">
        <v>0</v>
      </c>
      <c r="N393" s="4">
        <f t="shared" si="12"/>
        <v>68501.102650522851</v>
      </c>
      <c r="O393" s="4">
        <f t="shared" si="13"/>
        <v>69206.590560528202</v>
      </c>
    </row>
    <row r="394" spans="1:15" ht="15.75" x14ac:dyDescent="0.25">
      <c r="A394" t="s">
        <v>413</v>
      </c>
      <c r="B394" s="3" t="s">
        <v>390</v>
      </c>
      <c r="C394" s="4">
        <v>385975.54649471946</v>
      </c>
      <c r="D394" s="7">
        <v>2.6735669999999998</v>
      </c>
      <c r="E394" s="2">
        <v>6.745227585295549E-2</v>
      </c>
      <c r="F394">
        <v>84.88</v>
      </c>
      <c r="G394">
        <v>85.3</v>
      </c>
      <c r="H394">
        <v>83.21</v>
      </c>
      <c r="I394" s="5">
        <v>970.31852113138086</v>
      </c>
      <c r="J394" s="6">
        <v>14.450000000000003</v>
      </c>
      <c r="K394" s="6">
        <v>59.78</v>
      </c>
      <c r="L394" s="7">
        <v>0.41009302838540862</v>
      </c>
      <c r="M394" s="4">
        <v>2</v>
      </c>
      <c r="N394" s="4">
        <f t="shared" si="12"/>
        <v>190080.54659739952</v>
      </c>
      <c r="O394" s="4">
        <f t="shared" si="13"/>
        <v>195894.99989731994</v>
      </c>
    </row>
    <row r="395" spans="1:15" ht="15.75" x14ac:dyDescent="0.25">
      <c r="A395" t="s">
        <v>414</v>
      </c>
      <c r="B395" s="3" t="s">
        <v>390</v>
      </c>
      <c r="C395" s="4">
        <v>140941.16919486405</v>
      </c>
      <c r="D395" s="7">
        <v>2.6646139999999998</v>
      </c>
      <c r="E395" s="2">
        <v>2.4629969282190228E-2</v>
      </c>
      <c r="F395">
        <v>76.33</v>
      </c>
      <c r="G395">
        <v>79.69</v>
      </c>
      <c r="H395">
        <v>78.69</v>
      </c>
      <c r="I395" s="5">
        <v>924.8167704216969</v>
      </c>
      <c r="J395" s="6">
        <v>15.530000000000001</v>
      </c>
      <c r="K395" s="6">
        <v>65.7</v>
      </c>
      <c r="L395" s="7">
        <v>0.37502770856320644</v>
      </c>
      <c r="M395" s="4">
        <v>0</v>
      </c>
      <c r="N395" s="4">
        <f t="shared" si="12"/>
        <v>67718.007717532339</v>
      </c>
      <c r="O395" s="4">
        <f t="shared" si="13"/>
        <v>73223.161477331712</v>
      </c>
    </row>
    <row r="396" spans="1:15" ht="15.75" x14ac:dyDescent="0.25">
      <c r="A396" t="s">
        <v>415</v>
      </c>
      <c r="B396" s="3" t="s">
        <v>390</v>
      </c>
      <c r="C396" s="4">
        <v>358301.65316389303</v>
      </c>
      <c r="D396" s="7">
        <v>2.6824279999999998</v>
      </c>
      <c r="E396" s="2">
        <v>6.2742013266338034E-2</v>
      </c>
      <c r="F396">
        <v>83.35</v>
      </c>
      <c r="G396">
        <v>83.75</v>
      </c>
      <c r="H396">
        <v>82.64</v>
      </c>
      <c r="I396" s="5">
        <v>949.29024314042749</v>
      </c>
      <c r="J396" s="6">
        <v>23.22</v>
      </c>
      <c r="K396" s="6">
        <v>67.289999999999992</v>
      </c>
      <c r="L396" s="7">
        <v>0.44526993016130145</v>
      </c>
      <c r="M396" s="4">
        <v>2</v>
      </c>
      <c r="N396" s="4">
        <f t="shared" si="12"/>
        <v>174490.31238241616</v>
      </c>
      <c r="O396" s="4">
        <f t="shared" si="13"/>
        <v>183811.34078147687</v>
      </c>
    </row>
    <row r="397" spans="1:15" ht="15.75" x14ac:dyDescent="0.25">
      <c r="A397" t="s">
        <v>416</v>
      </c>
      <c r="B397" s="3" t="s">
        <v>390</v>
      </c>
      <c r="C397" s="4">
        <v>199631.58203547195</v>
      </c>
      <c r="D397" s="7">
        <v>2.6393490000000002</v>
      </c>
      <c r="E397" s="2">
        <v>3.5134293558070261E-2</v>
      </c>
      <c r="F397">
        <v>75.739999999999995</v>
      </c>
      <c r="G397">
        <v>84.62</v>
      </c>
      <c r="H397">
        <v>82.59</v>
      </c>
      <c r="I397" s="5">
        <v>870.74149158759963</v>
      </c>
      <c r="J397" s="6">
        <v>27.939999999999998</v>
      </c>
      <c r="K397" s="6">
        <v>72.44</v>
      </c>
      <c r="L397" s="7">
        <v>0.43229157361800719</v>
      </c>
      <c r="M397" s="4">
        <v>0</v>
      </c>
      <c r="N397" s="4">
        <f t="shared" si="12"/>
        <v>92919.038943237872</v>
      </c>
      <c r="O397" s="4">
        <f t="shared" si="13"/>
        <v>106712.54309223407</v>
      </c>
    </row>
    <row r="398" spans="1:15" ht="15.75" x14ac:dyDescent="0.25">
      <c r="A398" t="s">
        <v>417</v>
      </c>
      <c r="B398" s="3" t="s">
        <v>390</v>
      </c>
      <c r="C398" s="4">
        <v>238048.69858247897</v>
      </c>
      <c r="D398" s="7">
        <v>2.9915919999999998</v>
      </c>
      <c r="E398" s="2">
        <v>4.1772187738021015E-2</v>
      </c>
      <c r="F398">
        <v>80.430000000000007</v>
      </c>
      <c r="G398">
        <v>90.87</v>
      </c>
      <c r="H398">
        <v>80.62</v>
      </c>
      <c r="I398" s="5">
        <v>944.10169103144517</v>
      </c>
      <c r="J398" s="6">
        <v>29.290000000000006</v>
      </c>
      <c r="K398" s="6">
        <v>73.289999999999992</v>
      </c>
      <c r="L398" s="7">
        <v>0.469474899491652</v>
      </c>
      <c r="M398" s="4">
        <v>0</v>
      </c>
      <c r="N398" s="4">
        <f t="shared" si="12"/>
        <v>115602.06954005372</v>
      </c>
      <c r="O398" s="4">
        <f t="shared" si="13"/>
        <v>122446.62904242525</v>
      </c>
    </row>
    <row r="399" spans="1:15" ht="15.75" x14ac:dyDescent="0.25">
      <c r="A399" t="s">
        <v>418</v>
      </c>
      <c r="B399" s="3" t="s">
        <v>390</v>
      </c>
      <c r="C399" s="4">
        <v>288754.18515105458</v>
      </c>
      <c r="D399" s="7">
        <v>2.6050909999999998</v>
      </c>
      <c r="E399" s="2">
        <v>5.0721204970659725E-2</v>
      </c>
      <c r="F399">
        <v>78.73</v>
      </c>
      <c r="G399">
        <v>86.55</v>
      </c>
      <c r="H399">
        <v>87.47</v>
      </c>
      <c r="I399" s="5">
        <v>930.09013143625043</v>
      </c>
      <c r="J399" s="6">
        <v>28.730000000000004</v>
      </c>
      <c r="K399" s="6">
        <v>72.73</v>
      </c>
      <c r="L399" s="7">
        <v>0.46356153629815577</v>
      </c>
      <c r="M399" s="4">
        <v>1</v>
      </c>
      <c r="N399" s="4">
        <f t="shared" si="12"/>
        <v>139147.60437641374</v>
      </c>
      <c r="O399" s="4">
        <f t="shared" si="13"/>
        <v>149606.58077464084</v>
      </c>
    </row>
    <row r="400" spans="1:15" ht="15.75" x14ac:dyDescent="0.25">
      <c r="A400" t="s">
        <v>419</v>
      </c>
      <c r="B400" s="3" t="s">
        <v>390</v>
      </c>
      <c r="C400" s="4">
        <v>114673.24623625854</v>
      </c>
      <c r="D400" s="7">
        <v>3.0272250000000001</v>
      </c>
      <c r="E400" s="2">
        <v>2.008203016147472E-2</v>
      </c>
      <c r="F400">
        <v>82.19</v>
      </c>
      <c r="G400">
        <v>92.68</v>
      </c>
      <c r="H400">
        <v>85.12</v>
      </c>
      <c r="I400" s="5">
        <v>940.84048396248772</v>
      </c>
      <c r="J400" s="6">
        <v>26.489999999999995</v>
      </c>
      <c r="K400" s="6">
        <v>75.760000000000005</v>
      </c>
      <c r="L400" s="7">
        <v>0.45627251254820311</v>
      </c>
      <c r="M400" s="4">
        <v>0</v>
      </c>
      <c r="N400" s="4">
        <f t="shared" si="12"/>
        <v>55588.923138186285</v>
      </c>
      <c r="O400" s="4">
        <f t="shared" si="13"/>
        <v>59084.323098072251</v>
      </c>
    </row>
    <row r="401" spans="1:15" ht="15.75" x14ac:dyDescent="0.25">
      <c r="A401" t="s">
        <v>420</v>
      </c>
      <c r="B401" s="3" t="s">
        <v>421</v>
      </c>
      <c r="C401" s="4">
        <v>131281.74542189942</v>
      </c>
      <c r="D401" s="7">
        <v>2.2949929999999998</v>
      </c>
      <c r="E401" s="2">
        <v>2.3809857238159701E-2</v>
      </c>
      <c r="F401">
        <v>71.91</v>
      </c>
      <c r="G401">
        <v>65.28</v>
      </c>
      <c r="H401">
        <v>63.39</v>
      </c>
      <c r="I401" s="5">
        <v>986.48964470644717</v>
      </c>
      <c r="J401" s="6">
        <v>19.14</v>
      </c>
      <c r="K401" s="6">
        <v>59.88</v>
      </c>
      <c r="L401" s="7">
        <v>0.35441124756199116</v>
      </c>
      <c r="M401" s="4">
        <v>0</v>
      </c>
      <c r="N401" s="4">
        <f t="shared" si="12"/>
        <v>65194.441230943259</v>
      </c>
      <c r="O401" s="4">
        <f t="shared" si="13"/>
        <v>66087.304190956173</v>
      </c>
    </row>
    <row r="402" spans="1:15" ht="15.75" x14ac:dyDescent="0.25">
      <c r="A402" t="s">
        <v>422</v>
      </c>
      <c r="B402" s="8" t="s">
        <v>421</v>
      </c>
      <c r="C402" s="4">
        <v>458762.42098306381</v>
      </c>
      <c r="D402" s="7">
        <v>2.5322879999999999</v>
      </c>
      <c r="E402" s="2">
        <v>8.3237956134908878E-2</v>
      </c>
      <c r="F402">
        <v>80.150000000000006</v>
      </c>
      <c r="G402">
        <v>73.02</v>
      </c>
      <c r="H402">
        <v>73.959999999999994</v>
      </c>
      <c r="I402" s="5">
        <v>978.34228159498502</v>
      </c>
      <c r="J402" s="6">
        <v>26.47</v>
      </c>
      <c r="K402" s="6">
        <v>64.95</v>
      </c>
      <c r="L402" s="7">
        <v>0.4513912896364366</v>
      </c>
      <c r="M402" s="4">
        <v>1</v>
      </c>
      <c r="N402" s="4">
        <f t="shared" si="12"/>
        <v>226870.08099162462</v>
      </c>
      <c r="O402" s="4">
        <f t="shared" si="13"/>
        <v>231892.33999143919</v>
      </c>
    </row>
    <row r="403" spans="1:15" ht="15.75" x14ac:dyDescent="0.25">
      <c r="A403" t="s">
        <v>423</v>
      </c>
      <c r="B403" s="3" t="s">
        <v>421</v>
      </c>
      <c r="C403" s="4">
        <v>190222.70131486672</v>
      </c>
      <c r="D403" s="7">
        <v>2.730251</v>
      </c>
      <c r="E403" s="2">
        <v>3.4627453197778005E-2</v>
      </c>
      <c r="F403">
        <v>83.64</v>
      </c>
      <c r="G403">
        <v>67.81</v>
      </c>
      <c r="H403">
        <v>75.52</v>
      </c>
      <c r="I403" s="5">
        <v>931.78759037027032</v>
      </c>
      <c r="J403" s="6">
        <v>26.909999999999997</v>
      </c>
      <c r="K403" s="6">
        <v>58.87</v>
      </c>
      <c r="L403" s="7">
        <v>0.40188555150808725</v>
      </c>
      <c r="M403" s="4">
        <v>0</v>
      </c>
      <c r="N403" s="4">
        <f t="shared" si="12"/>
        <v>91752.920132347441</v>
      </c>
      <c r="O403" s="4">
        <f t="shared" si="13"/>
        <v>98469.781182519277</v>
      </c>
    </row>
    <row r="404" spans="1:15" ht="15.75" x14ac:dyDescent="0.25">
      <c r="A404" t="s">
        <v>424</v>
      </c>
      <c r="B404" s="3" t="s">
        <v>421</v>
      </c>
      <c r="C404" s="4">
        <v>326506.84644904517</v>
      </c>
      <c r="D404" s="7">
        <v>2.6641430000000001</v>
      </c>
      <c r="E404" s="2">
        <v>5.9458085107486208E-2</v>
      </c>
      <c r="F404">
        <v>69.22</v>
      </c>
      <c r="G404">
        <v>71.41</v>
      </c>
      <c r="H404">
        <v>67.13</v>
      </c>
      <c r="I404" s="5">
        <v>936.06993410438633</v>
      </c>
      <c r="J404" s="6">
        <v>14.849999999999994</v>
      </c>
      <c r="K404" s="6">
        <v>55.12</v>
      </c>
      <c r="L404" s="7">
        <v>0.35724384741050774</v>
      </c>
      <c r="M404" s="4">
        <v>0</v>
      </c>
      <c r="N404" s="4">
        <f t="shared" si="12"/>
        <v>157862.70777536384</v>
      </c>
      <c r="O404" s="4">
        <f t="shared" si="13"/>
        <v>168644.13867368133</v>
      </c>
    </row>
    <row r="405" spans="1:15" ht="15.75" x14ac:dyDescent="0.25">
      <c r="A405" t="s">
        <v>425</v>
      </c>
      <c r="B405" s="3" t="s">
        <v>421</v>
      </c>
      <c r="C405" s="4">
        <v>237100.15409140594</v>
      </c>
      <c r="D405" s="7">
        <v>2.5768279999999999</v>
      </c>
      <c r="E405" s="2">
        <v>4.3059862272438174E-2</v>
      </c>
      <c r="F405">
        <v>61.86</v>
      </c>
      <c r="G405">
        <v>63.87</v>
      </c>
      <c r="H405">
        <v>54.49</v>
      </c>
      <c r="I405" s="5">
        <v>976.87136462367766</v>
      </c>
      <c r="J405" s="6">
        <v>12.090000000000003</v>
      </c>
      <c r="K405" s="6">
        <v>54.77</v>
      </c>
      <c r="L405" s="7">
        <v>0.32303178476939631</v>
      </c>
      <c r="M405" s="4">
        <v>28</v>
      </c>
      <c r="N405" s="4">
        <f t="shared" si="12"/>
        <v>117163.08669575324</v>
      </c>
      <c r="O405" s="4">
        <f t="shared" si="13"/>
        <v>119937.0673956527</v>
      </c>
    </row>
    <row r="406" spans="1:15" ht="15.75" x14ac:dyDescent="0.25">
      <c r="A406" t="s">
        <v>426</v>
      </c>
      <c r="B406" s="3" t="s">
        <v>421</v>
      </c>
      <c r="C406" s="4">
        <v>320316.21886651427</v>
      </c>
      <c r="D406" s="7">
        <v>2.8830969999999998</v>
      </c>
      <c r="E406" s="2">
        <v>5.8442610257532876E-2</v>
      </c>
      <c r="F406">
        <v>68.95</v>
      </c>
      <c r="G406">
        <v>72.38</v>
      </c>
      <c r="H406">
        <v>66.73</v>
      </c>
      <c r="I406" s="5">
        <v>909.30235450039493</v>
      </c>
      <c r="J406" s="6">
        <v>6.5699999999999932</v>
      </c>
      <c r="K406" s="6">
        <v>53.43</v>
      </c>
      <c r="L406" s="7">
        <v>0.32526660869403434</v>
      </c>
      <c r="M406" s="4">
        <v>0</v>
      </c>
      <c r="N406" s="4">
        <f t="shared" si="12"/>
        <v>152550.1140840525</v>
      </c>
      <c r="O406" s="4">
        <f t="shared" si="13"/>
        <v>167766.10478246177</v>
      </c>
    </row>
    <row r="407" spans="1:15" ht="15.75" x14ac:dyDescent="0.25">
      <c r="A407" t="s">
        <v>33</v>
      </c>
      <c r="B407" s="3" t="s">
        <v>421</v>
      </c>
      <c r="C407" s="4">
        <v>504471.61553451541</v>
      </c>
      <c r="D407" s="7">
        <v>2.651824</v>
      </c>
      <c r="E407" s="2">
        <v>9.1732286548313696E-2</v>
      </c>
      <c r="F407">
        <v>58.25</v>
      </c>
      <c r="G407">
        <v>57.9</v>
      </c>
      <c r="H407">
        <v>51.62</v>
      </c>
      <c r="I407" s="5">
        <v>956.96579811077947</v>
      </c>
      <c r="J407" s="6">
        <v>4.7800000000000011</v>
      </c>
      <c r="K407" s="6">
        <v>54.88</v>
      </c>
      <c r="L407" s="7">
        <v>0.32201504422841098</v>
      </c>
      <c r="M407" s="4">
        <v>1</v>
      </c>
      <c r="N407" s="4">
        <f t="shared" si="12"/>
        <v>246689.07481687822</v>
      </c>
      <c r="O407" s="4">
        <f t="shared" si="13"/>
        <v>257782.5407176372</v>
      </c>
    </row>
    <row r="408" spans="1:15" ht="15.75" x14ac:dyDescent="0.25">
      <c r="A408" t="s">
        <v>427</v>
      </c>
      <c r="B408" s="3" t="s">
        <v>421</v>
      </c>
      <c r="C408" s="4">
        <v>147101.98109333072</v>
      </c>
      <c r="D408" s="7">
        <v>2.7692290000000002</v>
      </c>
      <c r="E408" s="2">
        <v>2.6789351992383824E-2</v>
      </c>
      <c r="F408">
        <v>76.510000000000005</v>
      </c>
      <c r="G408">
        <v>67.010000000000005</v>
      </c>
      <c r="H408">
        <v>65.39</v>
      </c>
      <c r="I408" s="5">
        <v>942.56754396214012</v>
      </c>
      <c r="J408" s="6">
        <v>13.790000000000006</v>
      </c>
      <c r="K408" s="6">
        <v>67.81</v>
      </c>
      <c r="L408" s="7">
        <v>0.3626297537131693</v>
      </c>
      <c r="M408" s="4">
        <v>6</v>
      </c>
      <c r="N408" s="4">
        <f t="shared" si="12"/>
        <v>71376.438601616115</v>
      </c>
      <c r="O408" s="4">
        <f t="shared" si="13"/>
        <v>75725.542491714601</v>
      </c>
    </row>
    <row r="409" spans="1:15" ht="15.75" x14ac:dyDescent="0.25">
      <c r="A409" t="s">
        <v>428</v>
      </c>
      <c r="B409" s="3" t="s">
        <v>421</v>
      </c>
      <c r="C409" s="4">
        <v>320240.32401704806</v>
      </c>
      <c r="D409" s="7">
        <v>2.5487449999999998</v>
      </c>
      <c r="E409" s="2">
        <v>5.8433946290467512E-2</v>
      </c>
      <c r="F409">
        <v>52.23</v>
      </c>
      <c r="G409">
        <v>50.36</v>
      </c>
      <c r="H409">
        <v>48.25</v>
      </c>
      <c r="I409" s="5">
        <v>916.85493085250312</v>
      </c>
      <c r="J409" s="6">
        <v>3.8499999999999943</v>
      </c>
      <c r="K409" s="6">
        <v>51.35</v>
      </c>
      <c r="L409" s="7">
        <v>0.26766403076474488</v>
      </c>
      <c r="M409" s="4">
        <v>1</v>
      </c>
      <c r="N409" s="4">
        <f t="shared" si="12"/>
        <v>153174.82580815427</v>
      </c>
      <c r="O409" s="4">
        <f t="shared" si="13"/>
        <v>167065.49820889378</v>
      </c>
    </row>
    <row r="410" spans="1:15" ht="15.75" x14ac:dyDescent="0.25">
      <c r="A410" t="s">
        <v>429</v>
      </c>
      <c r="B410" s="3" t="s">
        <v>421</v>
      </c>
      <c r="C410" s="4">
        <v>712672.86697308847</v>
      </c>
      <c r="D410" s="7">
        <v>2.6883370000000002</v>
      </c>
      <c r="E410" s="2">
        <v>0.1296519347229001</v>
      </c>
      <c r="F410">
        <v>48.73</v>
      </c>
      <c r="G410">
        <v>50.61</v>
      </c>
      <c r="H410">
        <v>36.85</v>
      </c>
      <c r="I410" s="5">
        <v>954.25154529412384</v>
      </c>
      <c r="J410" s="6">
        <v>4.6700000000000017</v>
      </c>
      <c r="K410" s="6">
        <v>47.87</v>
      </c>
      <c r="L410" s="7">
        <v>0.31086127351440496</v>
      </c>
      <c r="M410" s="4">
        <v>10</v>
      </c>
      <c r="N410" s="4">
        <f t="shared" si="12"/>
        <v>347994.70223568875</v>
      </c>
      <c r="O410" s="4">
        <f t="shared" si="13"/>
        <v>364678.16473739973</v>
      </c>
    </row>
    <row r="411" spans="1:15" ht="15.75" x14ac:dyDescent="0.25">
      <c r="A411" t="s">
        <v>430</v>
      </c>
      <c r="B411" s="3" t="s">
        <v>421</v>
      </c>
      <c r="C411" s="4">
        <v>770527.51195942331</v>
      </c>
      <c r="D411" s="7">
        <v>2.6897630000000001</v>
      </c>
      <c r="E411" s="2">
        <v>0.14018150754389949</v>
      </c>
      <c r="F411">
        <v>58.24</v>
      </c>
      <c r="G411">
        <v>53.89</v>
      </c>
      <c r="H411">
        <v>46.17</v>
      </c>
      <c r="I411" s="5">
        <v>955.02976154666067</v>
      </c>
      <c r="J411" s="6">
        <v>6.4599999999999937</v>
      </c>
      <c r="K411" s="6">
        <v>52.85</v>
      </c>
      <c r="L411" s="7">
        <v>0.35016096661529672</v>
      </c>
      <c r="M411" s="4">
        <v>7</v>
      </c>
      <c r="N411" s="4">
        <f t="shared" si="12"/>
        <v>376401.79218017834</v>
      </c>
      <c r="O411" s="4">
        <f t="shared" si="13"/>
        <v>394125.71977924497</v>
      </c>
    </row>
    <row r="412" spans="1:15" ht="15.75" x14ac:dyDescent="0.25">
      <c r="A412" t="s">
        <v>431</v>
      </c>
      <c r="B412" s="3" t="s">
        <v>421</v>
      </c>
      <c r="C412" s="4">
        <v>229605.08290304977</v>
      </c>
      <c r="D412" s="7">
        <v>2.6422720000000002</v>
      </c>
      <c r="E412" s="2">
        <v>4.1887555865610819E-2</v>
      </c>
      <c r="F412">
        <v>75.569999999999993</v>
      </c>
      <c r="G412">
        <v>76.13</v>
      </c>
      <c r="H412">
        <v>74.55</v>
      </c>
      <c r="I412" s="5">
        <v>911.38422120607891</v>
      </c>
      <c r="J412" s="6">
        <v>9.5400000000000063</v>
      </c>
      <c r="K412" s="6">
        <v>59.07</v>
      </c>
      <c r="L412" s="7">
        <v>0.34405175637857754</v>
      </c>
      <c r="M412" s="4">
        <v>0</v>
      </c>
      <c r="N412" s="4">
        <f t="shared" si="12"/>
        <v>109480.05500145418</v>
      </c>
      <c r="O412" s="4">
        <f t="shared" si="13"/>
        <v>120125.02790159559</v>
      </c>
    </row>
    <row r="413" spans="1:15" ht="15.75" x14ac:dyDescent="0.25">
      <c r="A413" t="s">
        <v>432</v>
      </c>
      <c r="B413" s="3" t="s">
        <v>421</v>
      </c>
      <c r="C413" s="4">
        <v>169355.35018481078</v>
      </c>
      <c r="D413" s="7">
        <v>2.585286</v>
      </c>
      <c r="E413" s="2">
        <v>3.0873919671352518E-2</v>
      </c>
      <c r="F413">
        <v>43.31</v>
      </c>
      <c r="G413">
        <v>60.99</v>
      </c>
      <c r="H413">
        <v>56.34</v>
      </c>
      <c r="I413" s="5">
        <v>923.12097925942192</v>
      </c>
      <c r="J413" s="6">
        <v>8.5900000000000034</v>
      </c>
      <c r="K413" s="6">
        <v>50.12</v>
      </c>
      <c r="L413" s="7">
        <v>0.27019288283911636</v>
      </c>
      <c r="M413" s="4">
        <v>0</v>
      </c>
      <c r="N413" s="4">
        <f t="shared" si="12"/>
        <v>81292.58553750912</v>
      </c>
      <c r="O413" s="4">
        <f t="shared" si="13"/>
        <v>88062.764647301665</v>
      </c>
    </row>
    <row r="414" spans="1:15" ht="15.75" x14ac:dyDescent="0.25">
      <c r="A414" t="s">
        <v>433</v>
      </c>
      <c r="B414" s="8" t="s">
        <v>421</v>
      </c>
      <c r="C414" s="4">
        <v>158673.56993773489</v>
      </c>
      <c r="D414" s="7">
        <v>2.4881310000000001</v>
      </c>
      <c r="E414" s="2">
        <v>2.8941359379008574E-2</v>
      </c>
      <c r="F414">
        <v>58.43</v>
      </c>
      <c r="G414">
        <v>59.46</v>
      </c>
      <c r="H414">
        <v>55.35</v>
      </c>
      <c r="I414" s="5">
        <v>916.93288022276681</v>
      </c>
      <c r="J414" s="6">
        <v>16.78</v>
      </c>
      <c r="K414" s="6">
        <v>53.55</v>
      </c>
      <c r="L414" s="7">
        <v>0.30861301680050757</v>
      </c>
      <c r="M414" s="4">
        <v>0</v>
      </c>
      <c r="N414" s="4">
        <f t="shared" si="12"/>
        <v>75898.856448916529</v>
      </c>
      <c r="O414" s="4">
        <f t="shared" si="13"/>
        <v>82774.713488818365</v>
      </c>
    </row>
    <row r="415" spans="1:15" ht="15.75" x14ac:dyDescent="0.25">
      <c r="A415" t="s">
        <v>434</v>
      </c>
      <c r="B415" s="3" t="s">
        <v>421</v>
      </c>
      <c r="C415" s="4">
        <v>274427.10980610526</v>
      </c>
      <c r="D415" s="7">
        <v>2.5703119999999999</v>
      </c>
      <c r="E415" s="2">
        <v>5.0076950105536547E-2</v>
      </c>
      <c r="F415">
        <v>80.819999999999993</v>
      </c>
      <c r="G415">
        <v>72.08</v>
      </c>
      <c r="H415">
        <v>76.06</v>
      </c>
      <c r="I415" s="5">
        <v>912.11099896235589</v>
      </c>
      <c r="J415" s="6">
        <v>26.799999999999997</v>
      </c>
      <c r="K415" s="6">
        <v>66.22</v>
      </c>
      <c r="L415" s="7">
        <v>0.42217760011232008</v>
      </c>
      <c r="M415" s="4">
        <v>0</v>
      </c>
      <c r="N415" s="4">
        <f t="shared" si="12"/>
        <v>130906.61860291232</v>
      </c>
      <c r="O415" s="4">
        <f t="shared" si="13"/>
        <v>143520.49120319294</v>
      </c>
    </row>
    <row r="416" spans="1:15" ht="15.75" x14ac:dyDescent="0.25">
      <c r="A416" t="s">
        <v>435</v>
      </c>
      <c r="B416" s="3" t="s">
        <v>421</v>
      </c>
      <c r="C416" s="4">
        <v>23222.535954614727</v>
      </c>
      <c r="D416" s="7">
        <v>2.708323</v>
      </c>
      <c r="E416" s="2">
        <v>4.2339827210680792E-3</v>
      </c>
      <c r="F416">
        <v>81.900000000000006</v>
      </c>
      <c r="G416">
        <v>66.55</v>
      </c>
      <c r="H416">
        <v>68.44</v>
      </c>
      <c r="I416" s="5">
        <v>942.76341720868686</v>
      </c>
      <c r="J416" s="6">
        <v>29.540000000000006</v>
      </c>
      <c r="K416" s="6">
        <v>68.599999999999994</v>
      </c>
      <c r="L416" s="7">
        <v>0.40486772215473588</v>
      </c>
      <c r="M416" s="4">
        <v>0</v>
      </c>
      <c r="N416" s="4">
        <f t="shared" si="12"/>
        <v>11269.183452239386</v>
      </c>
      <c r="O416" s="4">
        <f t="shared" si="13"/>
        <v>11953.352502375341</v>
      </c>
    </row>
    <row r="417" spans="1:15" ht="15.75" x14ac:dyDescent="0.25">
      <c r="A417" t="s">
        <v>436</v>
      </c>
      <c r="B417" s="3" t="s">
        <v>421</v>
      </c>
      <c r="C417" s="4">
        <v>96781.052502870618</v>
      </c>
      <c r="D417" s="7">
        <v>2.5307490000000001</v>
      </c>
      <c r="E417" s="2">
        <v>1.7700791319250096E-2</v>
      </c>
      <c r="F417">
        <v>75.45</v>
      </c>
      <c r="G417">
        <v>75.28</v>
      </c>
      <c r="H417">
        <v>78.53</v>
      </c>
      <c r="I417" s="5">
        <v>899.70881531662735</v>
      </c>
      <c r="J417" s="6">
        <v>38.24</v>
      </c>
      <c r="K417" s="6">
        <v>71.77</v>
      </c>
      <c r="L417" s="7">
        <v>0.44636406804027318</v>
      </c>
      <c r="M417" s="4">
        <v>0</v>
      </c>
      <c r="N417" s="4">
        <f t="shared" si="12"/>
        <v>45835.848836623496</v>
      </c>
      <c r="O417" s="4">
        <f t="shared" si="13"/>
        <v>50945.203666247122</v>
      </c>
    </row>
    <row r="418" spans="1:15" ht="15.75" x14ac:dyDescent="0.25">
      <c r="A418" t="s">
        <v>437</v>
      </c>
      <c r="B418" s="3" t="s">
        <v>421</v>
      </c>
      <c r="C418" s="4">
        <v>41977.715899862305</v>
      </c>
      <c r="D418" s="7">
        <v>2.3983189999999999</v>
      </c>
      <c r="E418" s="2">
        <v>7.6581151800006134E-3</v>
      </c>
      <c r="F418">
        <v>79.430000000000007</v>
      </c>
      <c r="G418">
        <v>61.34</v>
      </c>
      <c r="H418">
        <v>67.45</v>
      </c>
      <c r="I418" s="5">
        <v>938.69257371583649</v>
      </c>
      <c r="J418" s="6">
        <v>21.97</v>
      </c>
      <c r="K418" s="6">
        <v>61.66</v>
      </c>
      <c r="L418" s="7">
        <v>0.35508640567279148</v>
      </c>
      <c r="M418" s="4">
        <v>0</v>
      </c>
      <c r="N418" s="4">
        <f t="shared" si="12"/>
        <v>20325.125659933332</v>
      </c>
      <c r="O418" s="4">
        <f t="shared" si="13"/>
        <v>21652.590239928973</v>
      </c>
    </row>
    <row r="419" spans="1:15" ht="15.75" x14ac:dyDescent="0.25">
      <c r="A419" t="s">
        <v>438</v>
      </c>
      <c r="B419" s="3" t="s">
        <v>439</v>
      </c>
      <c r="C419" s="4">
        <v>112621.99825853894</v>
      </c>
      <c r="D419" s="7">
        <v>3.427359</v>
      </c>
      <c r="E419" s="2">
        <v>1.8610706271237423E-2</v>
      </c>
      <c r="F419">
        <v>82.14</v>
      </c>
      <c r="G419">
        <v>86.14</v>
      </c>
      <c r="H419">
        <v>61.55</v>
      </c>
      <c r="I419" s="5">
        <v>1028.9032730922704</v>
      </c>
      <c r="J419" s="6">
        <v>11.670000000000002</v>
      </c>
      <c r="K419" s="6">
        <v>67.61</v>
      </c>
      <c r="L419" s="7">
        <v>0.39244798150931315</v>
      </c>
      <c r="M419" s="4">
        <v>4</v>
      </c>
      <c r="N419" s="4">
        <f t="shared" si="12"/>
        <v>57113.19221925905</v>
      </c>
      <c r="O419" s="4">
        <f t="shared" si="13"/>
        <v>55508.806039279887</v>
      </c>
    </row>
    <row r="420" spans="1:15" ht="15.75" x14ac:dyDescent="0.25">
      <c r="A420" t="s">
        <v>440</v>
      </c>
      <c r="B420" s="3" t="s">
        <v>439</v>
      </c>
      <c r="C420" s="4">
        <v>336526.7006995962</v>
      </c>
      <c r="D420" s="7">
        <v>2.9409299999999998</v>
      </c>
      <c r="E420" s="2">
        <v>5.5881526074258232E-2</v>
      </c>
      <c r="F420">
        <v>60.12</v>
      </c>
      <c r="G420">
        <v>92.37</v>
      </c>
      <c r="H420">
        <v>32.229999999999997</v>
      </c>
      <c r="I420" s="5">
        <v>1061.4535749062075</v>
      </c>
      <c r="J420" s="6">
        <v>5.0900000000000034</v>
      </c>
      <c r="K420" s="6">
        <v>52.81</v>
      </c>
      <c r="L420" s="7">
        <v>0.32991783838233946</v>
      </c>
      <c r="M420" s="4">
        <v>25</v>
      </c>
      <c r="N420" s="4">
        <f t="shared" si="12"/>
        <v>173279.41499979209</v>
      </c>
      <c r="O420" s="4">
        <f t="shared" si="13"/>
        <v>163247.28569980411</v>
      </c>
    </row>
    <row r="421" spans="1:15" ht="15.75" x14ac:dyDescent="0.25">
      <c r="A421" t="s">
        <v>441</v>
      </c>
      <c r="B421" s="3" t="s">
        <v>439</v>
      </c>
      <c r="C421" s="4">
        <v>321426.3528347282</v>
      </c>
      <c r="D421" s="7">
        <v>2.936604</v>
      </c>
      <c r="E421" s="2">
        <v>5.3888460413778844E-2</v>
      </c>
      <c r="F421">
        <v>65.2</v>
      </c>
      <c r="G421">
        <v>86.22</v>
      </c>
      <c r="H421">
        <v>38.340000000000003</v>
      </c>
      <c r="I421" s="5">
        <v>1066.985357716125</v>
      </c>
      <c r="J421" s="6">
        <v>5.0600000000000023</v>
      </c>
      <c r="K421" s="6">
        <v>52.99</v>
      </c>
      <c r="L421" s="7">
        <v>0.33356206471823102</v>
      </c>
      <c r="M421" s="4">
        <v>8</v>
      </c>
      <c r="N421" s="4">
        <f t="shared" si="12"/>
        <v>165921.45211792685</v>
      </c>
      <c r="O421" s="4">
        <f t="shared" si="13"/>
        <v>155504.90071680135</v>
      </c>
    </row>
    <row r="422" spans="1:15" ht="15.75" x14ac:dyDescent="0.25">
      <c r="A422" t="s">
        <v>442</v>
      </c>
      <c r="B422" s="3" t="s">
        <v>439</v>
      </c>
      <c r="C422" s="4">
        <v>394069.71519078384</v>
      </c>
      <c r="D422" s="7">
        <v>2.9079920000000001</v>
      </c>
      <c r="E422" s="2">
        <v>6.4977698859741737E-2</v>
      </c>
      <c r="F422">
        <v>38.11</v>
      </c>
      <c r="G422">
        <v>66.06</v>
      </c>
      <c r="H422">
        <v>25.15</v>
      </c>
      <c r="I422" s="5">
        <v>1041.5743661190011</v>
      </c>
      <c r="J422" s="6">
        <v>3.3700000000000045</v>
      </c>
      <c r="K422" s="6">
        <v>50.11</v>
      </c>
      <c r="L422" s="7">
        <v>0.28353216303199646</v>
      </c>
      <c r="M422" s="4">
        <v>29</v>
      </c>
      <c r="N422" s="4">
        <f t="shared" si="12"/>
        <v>201047.25089529809</v>
      </c>
      <c r="O422" s="4">
        <f t="shared" si="13"/>
        <v>193022.46429548576</v>
      </c>
    </row>
    <row r="423" spans="1:15" ht="15.75" x14ac:dyDescent="0.25">
      <c r="A423" t="s">
        <v>443</v>
      </c>
      <c r="B423" s="3" t="s">
        <v>439</v>
      </c>
      <c r="C423" s="4">
        <v>151085.95329591774</v>
      </c>
      <c r="D423" s="7">
        <v>2.8854299999999999</v>
      </c>
      <c r="E423" s="2">
        <v>2.5240779047227217E-2</v>
      </c>
      <c r="F423">
        <v>64.459999999999994</v>
      </c>
      <c r="G423">
        <v>85.91</v>
      </c>
      <c r="H423">
        <v>32.6</v>
      </c>
      <c r="I423" s="5">
        <v>1036.6423244010114</v>
      </c>
      <c r="J423" s="6">
        <v>6.8100000000000023</v>
      </c>
      <c r="K423" s="6">
        <v>54.01</v>
      </c>
      <c r="L423" s="7">
        <v>0.3096886621398679</v>
      </c>
      <c r="M423" s="4">
        <v>0</v>
      </c>
      <c r="N423" s="4">
        <f t="shared" si="12"/>
        <v>76902.110857922147</v>
      </c>
      <c r="O423" s="4">
        <f t="shared" si="13"/>
        <v>74183.842437995598</v>
      </c>
    </row>
    <row r="424" spans="1:15" ht="15.75" x14ac:dyDescent="0.25">
      <c r="A424" t="s">
        <v>444</v>
      </c>
      <c r="B424" s="3" t="s">
        <v>439</v>
      </c>
      <c r="C424" s="4">
        <v>295889.47355348524</v>
      </c>
      <c r="D424" s="7">
        <v>3.1208019999999999</v>
      </c>
      <c r="E424" s="2">
        <v>4.9486811108594347E-2</v>
      </c>
      <c r="F424">
        <v>73.17</v>
      </c>
      <c r="G424">
        <v>82.78</v>
      </c>
      <c r="H424">
        <v>48.16</v>
      </c>
      <c r="I424" s="5">
        <v>1057.8026856350034</v>
      </c>
      <c r="J424" s="6">
        <v>11.599999999999994</v>
      </c>
      <c r="K424" s="6">
        <v>61.36</v>
      </c>
      <c r="L424" s="7">
        <v>0.38201150256532146</v>
      </c>
      <c r="M424" s="4">
        <v>3</v>
      </c>
      <c r="N424" s="4">
        <f t="shared" si="12"/>
        <v>152100.43312749383</v>
      </c>
      <c r="O424" s="4">
        <f t="shared" si="13"/>
        <v>143789.04042599141</v>
      </c>
    </row>
    <row r="425" spans="1:15" ht="15.75" x14ac:dyDescent="0.25">
      <c r="A425" t="s">
        <v>445</v>
      </c>
      <c r="B425" s="8" t="s">
        <v>439</v>
      </c>
      <c r="C425" s="4">
        <v>260102.62485289571</v>
      </c>
      <c r="D425" s="7">
        <v>3.187945</v>
      </c>
      <c r="E425" s="2">
        <v>4.3309603535857173E-2</v>
      </c>
      <c r="F425">
        <v>82.92</v>
      </c>
      <c r="G425">
        <v>93.56</v>
      </c>
      <c r="H425">
        <v>52.98</v>
      </c>
      <c r="I425" s="5">
        <v>1047.9525018453355</v>
      </c>
      <c r="J425" s="6">
        <v>10.129999999999995</v>
      </c>
      <c r="K425" s="6">
        <v>59.26</v>
      </c>
      <c r="L425" s="7">
        <v>0.38505075893188367</v>
      </c>
      <c r="M425" s="4">
        <v>3</v>
      </c>
      <c r="N425" s="4">
        <f t="shared" si="12"/>
        <v>133096.44447589639</v>
      </c>
      <c r="O425" s="4">
        <f t="shared" si="13"/>
        <v>127006.18037699931</v>
      </c>
    </row>
    <row r="426" spans="1:15" ht="15.75" x14ac:dyDescent="0.25">
      <c r="A426" t="s">
        <v>446</v>
      </c>
      <c r="B426" s="3" t="s">
        <v>439</v>
      </c>
      <c r="C426" s="4">
        <v>313400.14842499682</v>
      </c>
      <c r="D426" s="7">
        <v>3.0797129999999999</v>
      </c>
      <c r="E426" s="2">
        <v>5.2428279865044045E-2</v>
      </c>
      <c r="F426">
        <v>83.88</v>
      </c>
      <c r="G426">
        <v>93.26</v>
      </c>
      <c r="H426">
        <v>53.29</v>
      </c>
      <c r="I426" s="5">
        <v>1062.1113968458776</v>
      </c>
      <c r="J426" s="6">
        <v>10.310000000000002</v>
      </c>
      <c r="K426" s="6">
        <v>64.42</v>
      </c>
      <c r="L426" s="7">
        <v>0.4042585960412044</v>
      </c>
      <c r="M426" s="4">
        <v>0</v>
      </c>
      <c r="N426" s="4">
        <f t="shared" si="12"/>
        <v>161419.92616136884</v>
      </c>
      <c r="O426" s="4">
        <f t="shared" si="13"/>
        <v>151980.22226362798</v>
      </c>
    </row>
    <row r="427" spans="1:15" ht="15.75" x14ac:dyDescent="0.25">
      <c r="A427" t="s">
        <v>447</v>
      </c>
      <c r="B427" s="3" t="s">
        <v>439</v>
      </c>
      <c r="C427" s="4">
        <v>183631.23042911632</v>
      </c>
      <c r="D427" s="7">
        <v>3.1432989999999998</v>
      </c>
      <c r="E427" s="2">
        <v>3.0547191727005867E-2</v>
      </c>
      <c r="F427">
        <v>75.61</v>
      </c>
      <c r="G427">
        <v>83.9</v>
      </c>
      <c r="H427">
        <v>63.97</v>
      </c>
      <c r="I427" s="5">
        <v>1019.8907275147761</v>
      </c>
      <c r="J427" s="6">
        <v>14.75</v>
      </c>
      <c r="K427" s="6">
        <v>61.96</v>
      </c>
      <c r="L427" s="7">
        <v>0.38753617453817013</v>
      </c>
      <c r="M427" s="4">
        <v>1</v>
      </c>
      <c r="N427" s="4">
        <f t="shared" si="12"/>
        <v>92719.762829553802</v>
      </c>
      <c r="O427" s="4">
        <f t="shared" si="13"/>
        <v>90911.467599562515</v>
      </c>
    </row>
    <row r="428" spans="1:15" ht="15.75" x14ac:dyDescent="0.25">
      <c r="A428" t="s">
        <v>448</v>
      </c>
      <c r="B428" s="3" t="s">
        <v>439</v>
      </c>
      <c r="C428" s="4">
        <v>435654.22472696262</v>
      </c>
      <c r="D428" s="7">
        <v>3.2445400000000002</v>
      </c>
      <c r="E428" s="2">
        <v>7.2456635524129315E-2</v>
      </c>
      <c r="F428">
        <v>69.38</v>
      </c>
      <c r="G428">
        <v>77.2</v>
      </c>
      <c r="H428">
        <v>51.11</v>
      </c>
      <c r="I428" s="5">
        <v>1023.7573500032413</v>
      </c>
      <c r="J428" s="6">
        <v>12.219999999999999</v>
      </c>
      <c r="K428" s="6">
        <v>55.34</v>
      </c>
      <c r="L428" s="7">
        <v>0.37960982643583852</v>
      </c>
      <c r="M428" s="4">
        <v>10</v>
      </c>
      <c r="N428" s="4">
        <f t="shared" si="12"/>
        <v>220384.23461363956</v>
      </c>
      <c r="O428" s="4">
        <f t="shared" si="13"/>
        <v>215269.99011332306</v>
      </c>
    </row>
    <row r="429" spans="1:15" ht="15.75" x14ac:dyDescent="0.25">
      <c r="A429" t="s">
        <v>449</v>
      </c>
      <c r="B429" s="3" t="s">
        <v>439</v>
      </c>
      <c r="C429" s="4">
        <v>239186.04155832331</v>
      </c>
      <c r="D429" s="7">
        <v>3.3604379999999998</v>
      </c>
      <c r="E429" s="2">
        <v>3.9524944846619711E-2</v>
      </c>
      <c r="F429">
        <v>74.59</v>
      </c>
      <c r="G429">
        <v>79.430000000000007</v>
      </c>
      <c r="H429">
        <v>55.4</v>
      </c>
      <c r="I429" s="5">
        <v>988.45899881408604</v>
      </c>
      <c r="J429" s="6">
        <v>16.829999999999998</v>
      </c>
      <c r="K429" s="6">
        <v>58</v>
      </c>
      <c r="L429" s="7">
        <v>0.380895611975129</v>
      </c>
      <c r="M429" s="4">
        <v>0</v>
      </c>
      <c r="N429" s="4">
        <f t="shared" si="12"/>
        <v>118898.90377928261</v>
      </c>
      <c r="O429" s="4">
        <f t="shared" si="13"/>
        <v>120287.1377790407</v>
      </c>
    </row>
    <row r="430" spans="1:15" ht="15.75" x14ac:dyDescent="0.25">
      <c r="A430" t="s">
        <v>450</v>
      </c>
      <c r="B430" s="3" t="s">
        <v>439</v>
      </c>
      <c r="C430" s="4">
        <v>417527.19302565901</v>
      </c>
      <c r="D430" s="7">
        <v>2.6776689999999999</v>
      </c>
      <c r="E430" s="2">
        <v>6.8866605405383211E-2</v>
      </c>
      <c r="F430">
        <v>66.13</v>
      </c>
      <c r="G430">
        <v>73.040000000000006</v>
      </c>
      <c r="H430">
        <v>57.76</v>
      </c>
      <c r="I430" s="5">
        <v>1002.6902777480331</v>
      </c>
      <c r="J430" s="6">
        <v>12.760000000000005</v>
      </c>
      <c r="K430" s="6">
        <v>54.58</v>
      </c>
      <c r="L430" s="7">
        <v>0.36235520009569178</v>
      </c>
      <c r="M430" s="4">
        <v>5</v>
      </c>
      <c r="N430" s="4">
        <f t="shared" si="12"/>
        <v>209044.03531284671</v>
      </c>
      <c r="O430" s="4">
        <f t="shared" si="13"/>
        <v>208483.1577128123</v>
      </c>
    </row>
    <row r="431" spans="1:15" ht="15.75" x14ac:dyDescent="0.25">
      <c r="A431" t="s">
        <v>451</v>
      </c>
      <c r="B431" s="3" t="s">
        <v>439</v>
      </c>
      <c r="C431" s="4">
        <v>437740.56467438082</v>
      </c>
      <c r="D431" s="7">
        <v>2.4384800000000002</v>
      </c>
      <c r="E431" s="2">
        <v>7.2783003536522825E-2</v>
      </c>
      <c r="F431">
        <v>72.069999999999993</v>
      </c>
      <c r="G431">
        <v>83.79</v>
      </c>
      <c r="H431">
        <v>62.3</v>
      </c>
      <c r="I431" s="5">
        <v>971.311523830385</v>
      </c>
      <c r="J431" s="6">
        <v>12.64</v>
      </c>
      <c r="K431" s="6">
        <v>55.28</v>
      </c>
      <c r="L431" s="7">
        <v>0.36990885082362823</v>
      </c>
      <c r="M431" s="4">
        <v>3</v>
      </c>
      <c r="N431" s="4">
        <f t="shared" si="12"/>
        <v>215685.06538737685</v>
      </c>
      <c r="O431" s="4">
        <f t="shared" si="13"/>
        <v>222055.49928700397</v>
      </c>
    </row>
    <row r="432" spans="1:15" ht="15.75" x14ac:dyDescent="0.25">
      <c r="A432" t="s">
        <v>452</v>
      </c>
      <c r="B432" s="8" t="s">
        <v>439</v>
      </c>
      <c r="C432" s="4">
        <v>116913.21378675142</v>
      </c>
      <c r="D432" s="7">
        <v>3.1314899999999999</v>
      </c>
      <c r="E432" s="2">
        <v>1.902219083370656E-2</v>
      </c>
      <c r="F432">
        <v>77.180000000000007</v>
      </c>
      <c r="G432">
        <v>76.11</v>
      </c>
      <c r="H432">
        <v>69.069999999999993</v>
      </c>
      <c r="I432" s="5">
        <v>1010.7236937313846</v>
      </c>
      <c r="J432" s="6">
        <v>18.260000000000005</v>
      </c>
      <c r="K432" s="6">
        <v>60.75</v>
      </c>
      <c r="L432" s="7">
        <v>0.38621847218796179</v>
      </c>
      <c r="M432" s="4">
        <v>0</v>
      </c>
      <c r="N432" s="4">
        <f t="shared" si="12"/>
        <v>58768.370638367051</v>
      </c>
      <c r="O432" s="4">
        <f t="shared" si="13"/>
        <v>58144.843148384374</v>
      </c>
    </row>
    <row r="433" spans="1:15" ht="15.75" x14ac:dyDescent="0.25">
      <c r="A433" t="s">
        <v>453</v>
      </c>
      <c r="B433" s="3" t="s">
        <v>439</v>
      </c>
      <c r="C433" s="4">
        <v>169568.83276842674</v>
      </c>
      <c r="D433" s="7">
        <v>3.251042</v>
      </c>
      <c r="E433" s="2">
        <v>2.8042486352625722E-2</v>
      </c>
      <c r="F433">
        <v>64.180000000000007</v>
      </c>
      <c r="G433">
        <v>50.18</v>
      </c>
      <c r="H433">
        <v>39.5</v>
      </c>
      <c r="I433" s="5">
        <v>969.49189834708852</v>
      </c>
      <c r="J433" s="6">
        <v>5.8299999999999983</v>
      </c>
      <c r="K433" s="6">
        <v>59.88</v>
      </c>
      <c r="L433" s="7">
        <v>0.29748701415724421</v>
      </c>
      <c r="M433" s="4">
        <v>34</v>
      </c>
      <c r="N433" s="4">
        <f t="shared" si="12"/>
        <v>83471.076839225556</v>
      </c>
      <c r="O433" s="4">
        <f t="shared" si="13"/>
        <v>86097.755929201187</v>
      </c>
    </row>
    <row r="434" spans="1:15" ht="15.75" x14ac:dyDescent="0.25">
      <c r="A434" t="s">
        <v>454</v>
      </c>
      <c r="B434" s="3" t="s">
        <v>439</v>
      </c>
      <c r="C434" s="4">
        <v>272421.58631616837</v>
      </c>
      <c r="D434" s="7">
        <v>3.5667909999999998</v>
      </c>
      <c r="E434" s="2">
        <v>4.4969228906608413E-2</v>
      </c>
      <c r="F434">
        <v>70.44</v>
      </c>
      <c r="G434">
        <v>45.39</v>
      </c>
      <c r="H434">
        <v>44.8</v>
      </c>
      <c r="I434" s="5">
        <v>951.51993031958216</v>
      </c>
      <c r="J434" s="6">
        <v>4.6400000000000006</v>
      </c>
      <c r="K434" s="6">
        <v>63.09</v>
      </c>
      <c r="L434" s="7">
        <v>0.3203849379592828</v>
      </c>
      <c r="M434" s="4">
        <v>54</v>
      </c>
      <c r="N434" s="4">
        <f t="shared" si="12"/>
        <v>132827.01590788335</v>
      </c>
      <c r="O434" s="4">
        <f t="shared" si="13"/>
        <v>139594.57040828501</v>
      </c>
    </row>
    <row r="435" spans="1:15" ht="15.75" x14ac:dyDescent="0.25">
      <c r="A435" t="s">
        <v>455</v>
      </c>
      <c r="B435" s="3" t="s">
        <v>439</v>
      </c>
      <c r="C435" s="4">
        <v>283295.50199904194</v>
      </c>
      <c r="D435" s="7">
        <v>3.2831030000000001</v>
      </c>
      <c r="E435" s="2">
        <v>4.6505686344905983E-2</v>
      </c>
      <c r="F435">
        <v>62.11</v>
      </c>
      <c r="G435">
        <v>48.27</v>
      </c>
      <c r="H435">
        <v>42.45</v>
      </c>
      <c r="I435" s="5">
        <v>946.50350942084458</v>
      </c>
      <c r="J435" s="6">
        <v>11.420000000000002</v>
      </c>
      <c r="K435" s="6">
        <v>64.03</v>
      </c>
      <c r="L435" s="7">
        <v>0.33369683803123884</v>
      </c>
      <c r="M435" s="4">
        <v>24</v>
      </c>
      <c r="N435" s="4">
        <f t="shared" si="12"/>
        <v>137754.79239953414</v>
      </c>
      <c r="O435" s="4">
        <f t="shared" si="13"/>
        <v>145540.7095995078</v>
      </c>
    </row>
    <row r="436" spans="1:15" ht="15.75" x14ac:dyDescent="0.25">
      <c r="A436" t="s">
        <v>456</v>
      </c>
      <c r="B436" s="8" t="s">
        <v>439</v>
      </c>
      <c r="C436" s="4">
        <v>407567.98770463979</v>
      </c>
      <c r="D436" s="7">
        <v>3.1901039999999998</v>
      </c>
      <c r="E436" s="2">
        <v>6.7576221715560075E-2</v>
      </c>
      <c r="F436">
        <v>44.67</v>
      </c>
      <c r="G436">
        <v>51.19</v>
      </c>
      <c r="H436">
        <v>28.44</v>
      </c>
      <c r="I436" s="5">
        <v>958.67329977439545</v>
      </c>
      <c r="J436" s="6">
        <v>3.980000000000004</v>
      </c>
      <c r="K436" s="6">
        <v>60.13</v>
      </c>
      <c r="L436" s="7">
        <v>0.29602282751223852</v>
      </c>
      <c r="M436" s="4">
        <v>264</v>
      </c>
      <c r="N436" s="4">
        <f t="shared" si="12"/>
        <v>199484.28750227095</v>
      </c>
      <c r="O436" s="4">
        <f t="shared" si="13"/>
        <v>208083.70020236884</v>
      </c>
    </row>
    <row r="437" spans="1:15" ht="15.75" x14ac:dyDescent="0.25">
      <c r="A437" t="s">
        <v>457</v>
      </c>
      <c r="B437" s="3" t="s">
        <v>439</v>
      </c>
      <c r="C437" s="4">
        <v>294706.1032649299</v>
      </c>
      <c r="D437" s="7">
        <v>2.939848</v>
      </c>
      <c r="E437" s="2">
        <v>4.9028411810905351E-2</v>
      </c>
      <c r="F437">
        <v>62.33</v>
      </c>
      <c r="G437">
        <v>60.55</v>
      </c>
      <c r="H437">
        <v>33.49</v>
      </c>
      <c r="I437" s="5">
        <v>987.43551015761204</v>
      </c>
      <c r="J437" s="6">
        <v>4.8799999999999955</v>
      </c>
      <c r="K437" s="6">
        <v>62.83</v>
      </c>
      <c r="L437" s="7">
        <v>0.31383182183869662</v>
      </c>
      <c r="M437" s="4">
        <v>21</v>
      </c>
      <c r="N437" s="4">
        <f t="shared" si="12"/>
        <v>146421.49138257583</v>
      </c>
      <c r="O437" s="4">
        <f t="shared" si="13"/>
        <v>148284.61188235407</v>
      </c>
    </row>
    <row r="438" spans="1:15" ht="15.75" x14ac:dyDescent="0.25">
      <c r="A438" t="s">
        <v>458</v>
      </c>
      <c r="B438" s="3" t="s">
        <v>439</v>
      </c>
      <c r="C438" s="4">
        <v>298684.84503666539</v>
      </c>
      <c r="D438" s="7">
        <v>2.8958740000000001</v>
      </c>
      <c r="E438" s="2">
        <v>4.9217466855780878E-2</v>
      </c>
      <c r="F438">
        <v>47.12</v>
      </c>
      <c r="G438">
        <v>44.02</v>
      </c>
      <c r="H438">
        <v>30.06</v>
      </c>
      <c r="I438" s="5">
        <v>983.36292612932471</v>
      </c>
      <c r="J438" s="6">
        <v>5.019999999999996</v>
      </c>
      <c r="K438" s="6">
        <v>60.24</v>
      </c>
      <c r="L438" s="7">
        <v>0.28380856169277813</v>
      </c>
      <c r="M438" s="4">
        <v>53</v>
      </c>
      <c r="N438" s="4">
        <f t="shared" si="12"/>
        <v>148089.69116859834</v>
      </c>
      <c r="O438" s="4">
        <f t="shared" si="13"/>
        <v>150595.15386806705</v>
      </c>
    </row>
    <row r="439" spans="1:15" ht="15.75" x14ac:dyDescent="0.25">
      <c r="A439" t="s">
        <v>459</v>
      </c>
      <c r="B439" s="3" t="s">
        <v>439</v>
      </c>
      <c r="C439" s="4">
        <v>382690.62837888126</v>
      </c>
      <c r="D439" s="7">
        <v>3.2982390000000001</v>
      </c>
      <c r="E439" s="2">
        <v>6.2349782684329204E-2</v>
      </c>
      <c r="F439">
        <v>64.34</v>
      </c>
      <c r="G439">
        <v>42.76</v>
      </c>
      <c r="H439">
        <v>41.67</v>
      </c>
      <c r="I439" s="5">
        <v>953.33933900612078</v>
      </c>
      <c r="J439" s="6">
        <v>8.4200000000000017</v>
      </c>
      <c r="K439" s="6">
        <v>64.77000000000001</v>
      </c>
      <c r="L439" s="7">
        <v>0.33588661485554283</v>
      </c>
      <c r="M439" s="4">
        <v>86</v>
      </c>
      <c r="N439" s="4">
        <f t="shared" si="12"/>
        <v>186774.52678969287</v>
      </c>
      <c r="O439" s="4">
        <f t="shared" si="13"/>
        <v>195916.10158918839</v>
      </c>
    </row>
    <row r="440" spans="1:15" ht="15.75" x14ac:dyDescent="0.25">
      <c r="A440" t="s">
        <v>460</v>
      </c>
      <c r="B440" s="3" t="s">
        <v>439</v>
      </c>
      <c r="C440" s="4">
        <v>664078.19640550273</v>
      </c>
      <c r="D440" s="7">
        <v>2.645521</v>
      </c>
      <c r="E440" s="2">
        <v>0.10934234109048575</v>
      </c>
      <c r="F440">
        <v>20.04</v>
      </c>
      <c r="G440">
        <v>34.61</v>
      </c>
      <c r="H440">
        <v>8.9</v>
      </c>
      <c r="I440" s="5">
        <v>1002.1802423609766</v>
      </c>
      <c r="J440" s="6">
        <v>0.76000000000000512</v>
      </c>
      <c r="K440" s="6">
        <v>47.08</v>
      </c>
      <c r="L440" s="7">
        <v>0.24320221817680066</v>
      </c>
      <c r="M440" s="4">
        <v>2016</v>
      </c>
      <c r="N440" s="4">
        <f t="shared" si="12"/>
        <v>332400.6669027544</v>
      </c>
      <c r="O440" s="4">
        <f t="shared" si="13"/>
        <v>331677.52950274834</v>
      </c>
    </row>
    <row r="441" spans="1:15" ht="15.75" x14ac:dyDescent="0.25">
      <c r="A441" t="s">
        <v>461</v>
      </c>
      <c r="B441" s="3" t="s">
        <v>439</v>
      </c>
      <c r="C441" s="4">
        <v>339954.43479339761</v>
      </c>
      <c r="D441" s="7">
        <v>3.194931</v>
      </c>
      <c r="E441" s="2">
        <v>5.5705163514245364E-2</v>
      </c>
      <c r="F441">
        <v>60.48</v>
      </c>
      <c r="G441">
        <v>36.1</v>
      </c>
      <c r="H441">
        <v>34.22</v>
      </c>
      <c r="I441" s="5">
        <v>961.92045694274805</v>
      </c>
      <c r="J441" s="6">
        <v>6.7399999999999949</v>
      </c>
      <c r="K441" s="6">
        <v>63.17</v>
      </c>
      <c r="L441" s="7">
        <v>0.30933753130024455</v>
      </c>
      <c r="M441" s="4">
        <v>92</v>
      </c>
      <c r="N441" s="4">
        <f t="shared" si="12"/>
        <v>166678.07509676288</v>
      </c>
      <c r="O441" s="4">
        <f t="shared" si="13"/>
        <v>173276.35969663472</v>
      </c>
    </row>
    <row r="442" spans="1:15" ht="15.75" x14ac:dyDescent="0.25">
      <c r="A442" t="s">
        <v>462</v>
      </c>
      <c r="B442" s="3" t="s">
        <v>439</v>
      </c>
      <c r="C442" s="4">
        <v>219818.8807628236</v>
      </c>
      <c r="D442" s="7">
        <v>3.9914890000000001</v>
      </c>
      <c r="E442" s="2">
        <v>3.5897500817703973E-2</v>
      </c>
      <c r="F442">
        <v>71.150000000000006</v>
      </c>
      <c r="G442">
        <v>44.7</v>
      </c>
      <c r="H442">
        <v>51.17</v>
      </c>
      <c r="I442" s="5">
        <v>953.60660424847856</v>
      </c>
      <c r="J442" s="6">
        <v>16.239999999999995</v>
      </c>
      <c r="K442" s="6">
        <v>73.38</v>
      </c>
      <c r="L442" s="7">
        <v>0.38725364135165496</v>
      </c>
      <c r="M442" s="4">
        <v>26</v>
      </c>
      <c r="N442" s="4">
        <f t="shared" si="12"/>
        <v>107299.35903066584</v>
      </c>
      <c r="O442" s="4">
        <f t="shared" si="13"/>
        <v>112519.52173215775</v>
      </c>
    </row>
    <row r="443" spans="1:15" ht="15.75" x14ac:dyDescent="0.25">
      <c r="A443" t="s">
        <v>463</v>
      </c>
      <c r="B443" s="3" t="s">
        <v>439</v>
      </c>
      <c r="C443" s="4">
        <v>294146.79618643463</v>
      </c>
      <c r="D443" s="7">
        <v>3.4064190000000001</v>
      </c>
      <c r="E443" s="2">
        <v>4.9188096207387878E-2</v>
      </c>
      <c r="F443">
        <v>80.62</v>
      </c>
      <c r="G443">
        <v>69.52</v>
      </c>
      <c r="H443">
        <v>50.68</v>
      </c>
      <c r="I443" s="5">
        <v>987.92589727658321</v>
      </c>
      <c r="J443" s="6">
        <v>6.2199999999999989</v>
      </c>
      <c r="K443" s="6">
        <v>63.71</v>
      </c>
      <c r="L443" s="7">
        <v>0.36018770415237189</v>
      </c>
      <c r="M443" s="4">
        <v>0</v>
      </c>
      <c r="N443" s="4">
        <f t="shared" si="12"/>
        <v>146180.11564295483</v>
      </c>
      <c r="O443" s="4">
        <f t="shared" si="13"/>
        <v>147966.6805434798</v>
      </c>
    </row>
    <row r="444" spans="1:15" ht="15.75" x14ac:dyDescent="0.25">
      <c r="A444" t="s">
        <v>464</v>
      </c>
      <c r="B444" s="8" t="s">
        <v>439</v>
      </c>
      <c r="C444" s="4">
        <v>254258.72106895628</v>
      </c>
      <c r="D444" s="7">
        <v>3.6292849999999999</v>
      </c>
      <c r="E444" s="2">
        <v>4.2604808061032159E-2</v>
      </c>
      <c r="F444">
        <v>72.91</v>
      </c>
      <c r="G444">
        <v>87.29</v>
      </c>
      <c r="H444">
        <v>48.16</v>
      </c>
      <c r="I444" s="5">
        <v>1056.5462580707947</v>
      </c>
      <c r="J444" s="6">
        <v>15.189999999999998</v>
      </c>
      <c r="K444" s="6">
        <v>64.87</v>
      </c>
      <c r="L444" s="7">
        <v>0.40872915272537302</v>
      </c>
      <c r="M444" s="4">
        <v>13</v>
      </c>
      <c r="N444" s="4">
        <f t="shared" si="12"/>
        <v>130624.87618405138</v>
      </c>
      <c r="O444" s="4">
        <f t="shared" si="13"/>
        <v>123633.8448849049</v>
      </c>
    </row>
    <row r="445" spans="1:15" ht="15.75" x14ac:dyDescent="0.25">
      <c r="A445" t="s">
        <v>465</v>
      </c>
      <c r="B445" s="3" t="s">
        <v>439</v>
      </c>
      <c r="C445" s="4">
        <v>452814.65206181444</v>
      </c>
      <c r="D445" s="7">
        <v>2.562595</v>
      </c>
      <c r="E445" s="2">
        <v>7.4369824413587984E-2</v>
      </c>
      <c r="F445">
        <v>30.4</v>
      </c>
      <c r="G445">
        <v>36.159999999999997</v>
      </c>
      <c r="H445">
        <v>10.98</v>
      </c>
      <c r="I445" s="5">
        <v>1045.1148343283453</v>
      </c>
      <c r="J445" s="6">
        <v>1.5300000000000011</v>
      </c>
      <c r="K445" s="6">
        <v>45.34</v>
      </c>
      <c r="L445" s="7">
        <v>0.23315018143752242</v>
      </c>
      <c r="M445" s="4">
        <v>804</v>
      </c>
      <c r="N445" s="4">
        <f t="shared" si="12"/>
        <v>231401.82748048601</v>
      </c>
      <c r="O445" s="4">
        <f t="shared" si="13"/>
        <v>221412.82458132843</v>
      </c>
    </row>
    <row r="446" spans="1:15" ht="15.75" x14ac:dyDescent="0.25">
      <c r="A446" t="s">
        <v>466</v>
      </c>
      <c r="B446" s="3" t="s">
        <v>439</v>
      </c>
      <c r="C446" s="4">
        <v>233925.6831165984</v>
      </c>
      <c r="D446" s="7">
        <v>2.9274089999999999</v>
      </c>
      <c r="E446" s="2">
        <v>3.8655692463047626E-2</v>
      </c>
      <c r="F446">
        <v>51.29</v>
      </c>
      <c r="G446">
        <v>60.23</v>
      </c>
      <c r="H446">
        <v>27.26</v>
      </c>
      <c r="I446" s="5">
        <v>1001.960362129023</v>
      </c>
      <c r="J446" s="6">
        <v>3.6800000000000068</v>
      </c>
      <c r="K446" s="6">
        <v>60.12</v>
      </c>
      <c r="L446" s="7">
        <v>0.2869653179145093</v>
      </c>
      <c r="M446" s="4">
        <v>2</v>
      </c>
      <c r="N446" s="4">
        <f t="shared" si="12"/>
        <v>117077.37405825837</v>
      </c>
      <c r="O446" s="4">
        <f t="shared" si="13"/>
        <v>116848.30905834003</v>
      </c>
    </row>
    <row r="447" spans="1:15" ht="15.75" x14ac:dyDescent="0.25">
      <c r="A447" t="s">
        <v>467</v>
      </c>
      <c r="B447" s="3" t="s">
        <v>439</v>
      </c>
      <c r="C447" s="4">
        <v>235284.22080003205</v>
      </c>
      <c r="D447" s="7">
        <v>3.2651089999999998</v>
      </c>
      <c r="E447" s="2">
        <v>3.8956333221715649E-2</v>
      </c>
      <c r="F447">
        <v>54.43</v>
      </c>
      <c r="G447">
        <v>71.099999999999994</v>
      </c>
      <c r="H447">
        <v>41.76</v>
      </c>
      <c r="I447" s="5">
        <v>1041.6155489538642</v>
      </c>
      <c r="J447" s="6">
        <v>6.5</v>
      </c>
      <c r="K447" s="6">
        <v>57.01</v>
      </c>
      <c r="L447" s="7">
        <v>0.32342993022887567</v>
      </c>
      <c r="M447" s="4">
        <v>65</v>
      </c>
      <c r="N447" s="4">
        <f t="shared" si="12"/>
        <v>120040.08440001636</v>
      </c>
      <c r="O447" s="4">
        <f t="shared" si="13"/>
        <v>115244.13640001569</v>
      </c>
    </row>
    <row r="448" spans="1:15" ht="15.75" x14ac:dyDescent="0.25">
      <c r="A448" t="s">
        <v>468</v>
      </c>
      <c r="B448" s="3" t="s">
        <v>439</v>
      </c>
      <c r="C448" s="4">
        <v>320050.65242147347</v>
      </c>
      <c r="D448" s="7">
        <v>3.0183149999999999</v>
      </c>
      <c r="E448" s="2">
        <v>5.2461590358335732E-2</v>
      </c>
      <c r="F448">
        <v>64.819999999999993</v>
      </c>
      <c r="G448">
        <v>69.63</v>
      </c>
      <c r="H448">
        <v>43.49</v>
      </c>
      <c r="I448" s="5">
        <v>977.55078239185718</v>
      </c>
      <c r="J448" s="6">
        <v>14.829999999999998</v>
      </c>
      <c r="K448" s="6">
        <v>54.85</v>
      </c>
      <c r="L448" s="7">
        <v>0.34656788605784272</v>
      </c>
      <c r="M448" s="4">
        <v>1</v>
      </c>
      <c r="N448" s="4">
        <f t="shared" si="12"/>
        <v>158208.71376118244</v>
      </c>
      <c r="O448" s="4">
        <f t="shared" si="13"/>
        <v>161841.93866029102</v>
      </c>
    </row>
    <row r="449" spans="1:15" ht="15.75" x14ac:dyDescent="0.25">
      <c r="A449" t="s">
        <v>469</v>
      </c>
      <c r="B449" s="3" t="s">
        <v>439</v>
      </c>
      <c r="C449" s="4">
        <v>108168.56741895358</v>
      </c>
      <c r="D449" s="7">
        <v>3.0571480000000002</v>
      </c>
      <c r="E449" s="2">
        <v>1.7844053033700912E-2</v>
      </c>
      <c r="F449">
        <v>39.81</v>
      </c>
      <c r="G449">
        <v>55.71</v>
      </c>
      <c r="H449">
        <v>39.700000000000003</v>
      </c>
      <c r="I449" s="5">
        <v>1006.3752327627346</v>
      </c>
      <c r="J449" s="6">
        <v>7.4599999999999937</v>
      </c>
      <c r="K449" s="6">
        <v>61.08</v>
      </c>
      <c r="L449" s="7">
        <v>0.28817411690299988</v>
      </c>
      <c r="M449" s="4">
        <v>3</v>
      </c>
      <c r="N449" s="4">
        <f t="shared" si="12"/>
        <v>54256.135859475129</v>
      </c>
      <c r="O449" s="4">
        <f t="shared" si="13"/>
        <v>53912.431559478449</v>
      </c>
    </row>
    <row r="450" spans="1:15" ht="15.75" x14ac:dyDescent="0.25">
      <c r="A450" t="s">
        <v>470</v>
      </c>
      <c r="B450" s="3" t="s">
        <v>439</v>
      </c>
      <c r="C450" s="4">
        <v>250755.82100239216</v>
      </c>
      <c r="D450" s="7">
        <v>3.155853</v>
      </c>
      <c r="E450" s="2">
        <v>4.1484060730992853E-2</v>
      </c>
      <c r="F450">
        <v>48.82</v>
      </c>
      <c r="G450">
        <v>67.77</v>
      </c>
      <c r="H450">
        <v>39.14</v>
      </c>
      <c r="I450" s="5">
        <v>1011.6996274200565</v>
      </c>
      <c r="J450" s="6">
        <v>6.75</v>
      </c>
      <c r="K450" s="6">
        <v>52.08</v>
      </c>
      <c r="L450" s="7">
        <v>0.29994046364618066</v>
      </c>
      <c r="M450" s="4">
        <v>37</v>
      </c>
      <c r="N450" s="4">
        <f t="shared" si="12"/>
        <v>126107.08240120304</v>
      </c>
      <c r="O450" s="4">
        <f t="shared" si="13"/>
        <v>124648.73860118912</v>
      </c>
    </row>
    <row r="451" spans="1:15" ht="15.75" x14ac:dyDescent="0.25">
      <c r="A451" t="s">
        <v>471</v>
      </c>
      <c r="B451" s="3" t="s">
        <v>439</v>
      </c>
      <c r="C451" s="4">
        <v>251472.09885823226</v>
      </c>
      <c r="D451" s="7">
        <v>3.3288570000000002</v>
      </c>
      <c r="E451" s="2">
        <v>4.1224881569587035E-2</v>
      </c>
      <c r="F451">
        <v>72.680000000000007</v>
      </c>
      <c r="G451">
        <v>77.319999999999993</v>
      </c>
      <c r="H451">
        <v>70.34</v>
      </c>
      <c r="I451" s="5">
        <v>985.61262149106733</v>
      </c>
      <c r="J451" s="6">
        <v>19.170000000000002</v>
      </c>
      <c r="K451" s="6">
        <v>55.08</v>
      </c>
      <c r="L451" s="7">
        <v>0.39069858521421819</v>
      </c>
      <c r="M451" s="4">
        <v>0</v>
      </c>
      <c r="N451" s="4">
        <f t="shared" ref="N451:N514" si="14">C451*I451/(1000+I451)</f>
        <v>124824.98947926745</v>
      </c>
      <c r="O451" s="4">
        <f t="shared" ref="O451:O514" si="15">C451-N451</f>
        <v>126647.10937896481</v>
      </c>
    </row>
    <row r="452" spans="1:15" ht="15.75" x14ac:dyDescent="0.25">
      <c r="A452" t="s">
        <v>472</v>
      </c>
      <c r="B452" s="3" t="s">
        <v>439</v>
      </c>
      <c r="C452" s="4">
        <v>529261.70750439586</v>
      </c>
      <c r="D452" s="7">
        <v>3.0750000000000002</v>
      </c>
      <c r="E452" s="2">
        <v>8.6960438842089982E-2</v>
      </c>
      <c r="F452">
        <v>44.72</v>
      </c>
      <c r="G452">
        <v>50.86</v>
      </c>
      <c r="H452">
        <v>25.79</v>
      </c>
      <c r="I452" s="5">
        <v>996.66928260961947</v>
      </c>
      <c r="J452" s="6">
        <v>8.9599999999999937</v>
      </c>
      <c r="K452" s="6">
        <v>46.09</v>
      </c>
      <c r="L452" s="7">
        <v>0.29910147124124498</v>
      </c>
      <c r="M452" s="4">
        <v>137</v>
      </c>
      <c r="N452" s="4">
        <f t="shared" si="14"/>
        <v>264189.41330219427</v>
      </c>
      <c r="O452" s="4">
        <f t="shared" si="15"/>
        <v>265072.29420220159</v>
      </c>
    </row>
    <row r="453" spans="1:15" ht="15.75" x14ac:dyDescent="0.25">
      <c r="A453" t="s">
        <v>473</v>
      </c>
      <c r="B453" s="3" t="s">
        <v>439</v>
      </c>
      <c r="C453" s="4">
        <v>233316.79227200444</v>
      </c>
      <c r="D453" s="7">
        <v>3.6934589999999998</v>
      </c>
      <c r="E453" s="2">
        <v>3.8607184934758836E-2</v>
      </c>
      <c r="F453">
        <v>51.04</v>
      </c>
      <c r="G453">
        <v>80.3</v>
      </c>
      <c r="H453">
        <v>60.55</v>
      </c>
      <c r="I453" s="5">
        <v>998.66881190432139</v>
      </c>
      <c r="J453" s="6">
        <v>17.930000000000007</v>
      </c>
      <c r="K453" s="6">
        <v>53.59</v>
      </c>
      <c r="L453" s="7">
        <v>0.37092106427045968</v>
      </c>
      <c r="M453" s="4">
        <v>0</v>
      </c>
      <c r="N453" s="4">
        <f t="shared" si="14"/>
        <v>116580.69728601153</v>
      </c>
      <c r="O453" s="4">
        <f t="shared" si="15"/>
        <v>116736.09498599291</v>
      </c>
    </row>
    <row r="454" spans="1:15" ht="15.75" x14ac:dyDescent="0.25">
      <c r="A454" t="s">
        <v>474</v>
      </c>
      <c r="B454" s="3" t="s">
        <v>439</v>
      </c>
      <c r="C454" s="4">
        <v>140702.88558613425</v>
      </c>
      <c r="D454" s="7">
        <v>2.7426539999999999</v>
      </c>
      <c r="E454" s="2">
        <v>2.2995346353817815E-2</v>
      </c>
      <c r="F454">
        <v>91.19</v>
      </c>
      <c r="G454">
        <v>92.35</v>
      </c>
      <c r="H454">
        <v>79.17</v>
      </c>
      <c r="I454" s="5">
        <v>942.1926456854402</v>
      </c>
      <c r="J454" s="6">
        <v>29.620000000000005</v>
      </c>
      <c r="K454" s="6">
        <v>63.48</v>
      </c>
      <c r="L454" s="7">
        <v>0.43916291970067289</v>
      </c>
      <c r="M454" s="4">
        <v>2</v>
      </c>
      <c r="N454" s="4">
        <f t="shared" si="14"/>
        <v>68257.504898124651</v>
      </c>
      <c r="O454" s="4">
        <f t="shared" si="15"/>
        <v>72445.380688009594</v>
      </c>
    </row>
    <row r="455" spans="1:15" ht="15.75" x14ac:dyDescent="0.25">
      <c r="A455" t="s">
        <v>475</v>
      </c>
      <c r="B455" s="3" t="s">
        <v>439</v>
      </c>
      <c r="C455" s="4">
        <v>221151.16433392404</v>
      </c>
      <c r="D455" s="7">
        <v>2.7459359999999999</v>
      </c>
      <c r="E455" s="2">
        <v>3.5921106485810594E-2</v>
      </c>
      <c r="F455">
        <v>82.36</v>
      </c>
      <c r="G455">
        <v>82.36</v>
      </c>
      <c r="H455">
        <v>67.83</v>
      </c>
      <c r="I455" s="5">
        <v>914.03477481079244</v>
      </c>
      <c r="J455" s="6">
        <v>21.370000000000005</v>
      </c>
      <c r="K455" s="6">
        <v>60.85</v>
      </c>
      <c r="L455" s="7">
        <v>0.38993046296737432</v>
      </c>
      <c r="M455" s="4">
        <v>1</v>
      </c>
      <c r="N455" s="4">
        <f t="shared" si="14"/>
        <v>105609.29056844585</v>
      </c>
      <c r="O455" s="4">
        <f t="shared" si="15"/>
        <v>115541.87376547819</v>
      </c>
    </row>
    <row r="456" spans="1:15" ht="15.75" x14ac:dyDescent="0.25">
      <c r="A456" t="s">
        <v>476</v>
      </c>
      <c r="B456" s="3" t="s">
        <v>439</v>
      </c>
      <c r="C456" s="4">
        <v>427516.16269371862</v>
      </c>
      <c r="D456" s="7">
        <v>3.0275859999999999</v>
      </c>
      <c r="E456" s="2">
        <v>7.0254314261424047E-2</v>
      </c>
      <c r="F456">
        <v>60.68</v>
      </c>
      <c r="G456">
        <v>62.24</v>
      </c>
      <c r="H456">
        <v>54.62</v>
      </c>
      <c r="I456" s="5">
        <v>960.8248919087755</v>
      </c>
      <c r="J456" s="6">
        <v>13.620000000000005</v>
      </c>
      <c r="K456" s="6">
        <v>55.14</v>
      </c>
      <c r="L456" s="7">
        <v>0.35344918627772226</v>
      </c>
      <c r="M456" s="4">
        <v>5</v>
      </c>
      <c r="N456" s="4">
        <f t="shared" si="14"/>
        <v>209487.43179692206</v>
      </c>
      <c r="O456" s="4">
        <f t="shared" si="15"/>
        <v>218028.73089679657</v>
      </c>
    </row>
    <row r="457" spans="1:15" ht="15.75" x14ac:dyDescent="0.25">
      <c r="A457" t="s">
        <v>477</v>
      </c>
      <c r="B457" s="3" t="s">
        <v>439</v>
      </c>
      <c r="C457" s="4">
        <v>283962.08584209124</v>
      </c>
      <c r="D457" s="7">
        <v>2.8492410000000001</v>
      </c>
      <c r="E457" s="2">
        <v>4.6201603813401194E-2</v>
      </c>
      <c r="F457">
        <v>74.930000000000007</v>
      </c>
      <c r="G457">
        <v>71.05</v>
      </c>
      <c r="H457">
        <v>53.23</v>
      </c>
      <c r="I457" s="5">
        <v>938.99415021247182</v>
      </c>
      <c r="J457" s="6">
        <v>18.120000000000005</v>
      </c>
      <c r="K457" s="6">
        <v>57.03</v>
      </c>
      <c r="L457" s="7">
        <v>0.36211257823907761</v>
      </c>
      <c r="M457" s="4">
        <v>1</v>
      </c>
      <c r="N457" s="4">
        <f t="shared" si="14"/>
        <v>137513.94632038349</v>
      </c>
      <c r="O457" s="4">
        <f t="shared" si="15"/>
        <v>146448.13952170775</v>
      </c>
    </row>
    <row r="458" spans="1:15" ht="15.75" x14ac:dyDescent="0.25">
      <c r="A458" t="s">
        <v>478</v>
      </c>
      <c r="B458" s="3" t="s">
        <v>439</v>
      </c>
      <c r="C458" s="4">
        <v>376137.21275912342</v>
      </c>
      <c r="D458" s="7">
        <v>2.9912350000000001</v>
      </c>
      <c r="E458" s="2">
        <v>6.1539071446061085E-2</v>
      </c>
      <c r="F458">
        <v>67.7</v>
      </c>
      <c r="G458">
        <v>63.53</v>
      </c>
      <c r="H458">
        <v>42.77</v>
      </c>
      <c r="I458" s="5">
        <v>894.05267594801387</v>
      </c>
      <c r="J458" s="6">
        <v>14.329999999999998</v>
      </c>
      <c r="K458" s="6">
        <v>51.16</v>
      </c>
      <c r="L458" s="7">
        <v>0.32504852322529476</v>
      </c>
      <c r="M458" s="4">
        <v>0</v>
      </c>
      <c r="N458" s="4">
        <f t="shared" si="14"/>
        <v>177548.64258070494</v>
      </c>
      <c r="O458" s="4">
        <f t="shared" si="15"/>
        <v>198588.57017841848</v>
      </c>
    </row>
    <row r="459" spans="1:15" ht="15.75" x14ac:dyDescent="0.25">
      <c r="A459" t="s">
        <v>479</v>
      </c>
      <c r="B459" s="3" t="s">
        <v>439</v>
      </c>
      <c r="C459" s="4">
        <v>211900.81714901185</v>
      </c>
      <c r="D459" s="7">
        <v>3.3739029999999999</v>
      </c>
      <c r="E459" s="2">
        <v>3.5244235672652682E-2</v>
      </c>
      <c r="F459">
        <v>67.78</v>
      </c>
      <c r="G459">
        <v>76.540000000000006</v>
      </c>
      <c r="H459">
        <v>45.54</v>
      </c>
      <c r="I459" s="5">
        <v>1056.7777461264295</v>
      </c>
      <c r="J459" s="6">
        <v>6.3599999999999994</v>
      </c>
      <c r="K459" s="6">
        <v>65.36</v>
      </c>
      <c r="L459" s="7">
        <v>0.35846724801666641</v>
      </c>
      <c r="M459" s="4">
        <v>1</v>
      </c>
      <c r="N459" s="4">
        <f t="shared" si="14"/>
        <v>108875.19002518243</v>
      </c>
      <c r="O459" s="4">
        <f t="shared" si="15"/>
        <v>103025.62712382943</v>
      </c>
    </row>
    <row r="460" spans="1:15" ht="15.75" x14ac:dyDescent="0.25">
      <c r="A460" t="s">
        <v>480</v>
      </c>
      <c r="B460" s="3" t="s">
        <v>439</v>
      </c>
      <c r="C460" s="4">
        <v>146612.01879399747</v>
      </c>
      <c r="D460" s="7">
        <v>2.9863599999999999</v>
      </c>
      <c r="E460" s="2">
        <v>2.441459106238416E-2</v>
      </c>
      <c r="F460">
        <v>77.459999999999994</v>
      </c>
      <c r="G460">
        <v>75.86</v>
      </c>
      <c r="H460">
        <v>42.2</v>
      </c>
      <c r="I460" s="5">
        <v>1055.7559284403039</v>
      </c>
      <c r="J460" s="6">
        <v>8.3799999999999955</v>
      </c>
      <c r="K460" s="6">
        <v>63.57</v>
      </c>
      <c r="L460" s="7">
        <v>0.34961541480627933</v>
      </c>
      <c r="M460" s="4">
        <v>2</v>
      </c>
      <c r="N460" s="4">
        <f t="shared" si="14"/>
        <v>75294.204862052924</v>
      </c>
      <c r="O460" s="4">
        <f t="shared" si="15"/>
        <v>71317.813931944547</v>
      </c>
    </row>
    <row r="461" spans="1:15" ht="15.75" x14ac:dyDescent="0.25">
      <c r="A461" t="s">
        <v>481</v>
      </c>
      <c r="B461" s="3" t="s">
        <v>439</v>
      </c>
      <c r="C461" s="4">
        <v>207471.36648101013</v>
      </c>
      <c r="D461" s="7">
        <v>2.6352899999999999</v>
      </c>
      <c r="E461" s="2">
        <v>3.3822919905328368E-2</v>
      </c>
      <c r="F461">
        <v>79.05</v>
      </c>
      <c r="G461">
        <v>73.88</v>
      </c>
      <c r="H461">
        <v>63.91</v>
      </c>
      <c r="I461" s="5">
        <v>971.45785972914587</v>
      </c>
      <c r="J461" s="6">
        <v>24.439999999999998</v>
      </c>
      <c r="K461" s="6">
        <v>59.26</v>
      </c>
      <c r="L461" s="7">
        <v>0.39296535202448113</v>
      </c>
      <c r="M461" s="4">
        <v>3</v>
      </c>
      <c r="N461" s="4">
        <f t="shared" si="14"/>
        <v>102233.83099064254</v>
      </c>
      <c r="O461" s="4">
        <f t="shared" si="15"/>
        <v>105237.53549036759</v>
      </c>
    </row>
    <row r="462" spans="1:15" ht="15.75" x14ac:dyDescent="0.25">
      <c r="A462" t="s">
        <v>482</v>
      </c>
      <c r="B462" s="3" t="s">
        <v>439</v>
      </c>
      <c r="C462" s="4">
        <v>154374.97958217622</v>
      </c>
      <c r="D462" s="7">
        <v>2.6033019999999998</v>
      </c>
      <c r="E462" s="2">
        <v>2.5034385374905738E-2</v>
      </c>
      <c r="F462">
        <v>75.55</v>
      </c>
      <c r="G462">
        <v>78.38</v>
      </c>
      <c r="H462">
        <v>72.19</v>
      </c>
      <c r="I462" s="5">
        <v>966.25977412435441</v>
      </c>
      <c r="J462" s="6">
        <v>17.700000000000003</v>
      </c>
      <c r="K462" s="6">
        <v>57.93</v>
      </c>
      <c r="L462" s="7">
        <v>0.36677561380421353</v>
      </c>
      <c r="M462" s="4">
        <v>3</v>
      </c>
      <c r="N462" s="4">
        <f t="shared" si="14"/>
        <v>75862.983551069439</v>
      </c>
      <c r="O462" s="4">
        <f t="shared" si="15"/>
        <v>78511.996031106784</v>
      </c>
    </row>
    <row r="463" spans="1:15" ht="15.75" x14ac:dyDescent="0.25">
      <c r="A463" t="s">
        <v>483</v>
      </c>
      <c r="B463" s="3" t="s">
        <v>439</v>
      </c>
      <c r="C463" s="4">
        <v>194696.59089822962</v>
      </c>
      <c r="D463" s="7">
        <v>2.700402</v>
      </c>
      <c r="E463" s="2">
        <v>3.2079203557307159E-2</v>
      </c>
      <c r="F463">
        <v>87.09</v>
      </c>
      <c r="G463">
        <v>84</v>
      </c>
      <c r="H463">
        <v>66.69</v>
      </c>
      <c r="I463" s="5">
        <v>979.62610856312062</v>
      </c>
      <c r="J463" s="6">
        <v>19.819999999999993</v>
      </c>
      <c r="K463" s="6">
        <v>58.54</v>
      </c>
      <c r="L463" s="7">
        <v>0.3918382270346491</v>
      </c>
      <c r="M463" s="4">
        <v>1</v>
      </c>
      <c r="N463" s="4">
        <f t="shared" si="14"/>
        <v>96346.407469123922</v>
      </c>
      <c r="O463" s="4">
        <f t="shared" si="15"/>
        <v>98350.183429105702</v>
      </c>
    </row>
    <row r="464" spans="1:15" ht="15.75" x14ac:dyDescent="0.25">
      <c r="A464" t="s">
        <v>484</v>
      </c>
      <c r="B464" s="3" t="s">
        <v>439</v>
      </c>
      <c r="C464" s="4">
        <v>191386.22788917221</v>
      </c>
      <c r="D464" s="7">
        <v>2.6772260000000001</v>
      </c>
      <c r="E464" s="2">
        <v>3.1308163456635105E-2</v>
      </c>
      <c r="F464">
        <v>81.96</v>
      </c>
      <c r="G464">
        <v>80.17</v>
      </c>
      <c r="H464">
        <v>75.739999999999995</v>
      </c>
      <c r="I464" s="5">
        <v>1057.3462836281903</v>
      </c>
      <c r="J464" s="6">
        <v>21.099999999999994</v>
      </c>
      <c r="K464" s="6">
        <v>63.13</v>
      </c>
      <c r="L464" s="7">
        <v>0.41992737869643415</v>
      </c>
      <c r="M464" s="4">
        <v>0</v>
      </c>
      <c r="N464" s="4">
        <f t="shared" si="14"/>
        <v>98360.455119574559</v>
      </c>
      <c r="O464" s="4">
        <f t="shared" si="15"/>
        <v>93025.77276959765</v>
      </c>
    </row>
    <row r="465" spans="1:15" ht="15.75" x14ac:dyDescent="0.25">
      <c r="A465" t="s">
        <v>485</v>
      </c>
      <c r="B465" s="3" t="s">
        <v>439</v>
      </c>
      <c r="C465" s="4">
        <v>168964.92364297781</v>
      </c>
      <c r="D465" s="7">
        <v>4.1002919999999996</v>
      </c>
      <c r="E465" s="2">
        <v>2.7526077159341925E-2</v>
      </c>
      <c r="F465">
        <v>84.34</v>
      </c>
      <c r="G465">
        <v>73.2</v>
      </c>
      <c r="H465">
        <v>64.16</v>
      </c>
      <c r="I465" s="5">
        <v>924.1053075895129</v>
      </c>
      <c r="J465" s="6">
        <v>15.010000000000005</v>
      </c>
      <c r="K465" s="6">
        <v>80.5</v>
      </c>
      <c r="L465" s="7">
        <v>0.42598873946882621</v>
      </c>
      <c r="M465" s="4">
        <v>2</v>
      </c>
      <c r="N465" s="4">
        <f t="shared" si="14"/>
        <v>81150.123186627403</v>
      </c>
      <c r="O465" s="4">
        <f t="shared" si="15"/>
        <v>87814.800456350407</v>
      </c>
    </row>
    <row r="466" spans="1:15" ht="15.75" x14ac:dyDescent="0.25">
      <c r="A466" t="s">
        <v>486</v>
      </c>
      <c r="B466" s="3" t="s">
        <v>439</v>
      </c>
      <c r="C466" s="4">
        <v>120446.41631111597</v>
      </c>
      <c r="D466" s="7">
        <v>4.5132279999999998</v>
      </c>
      <c r="E466" s="2">
        <v>1.9596367796440903E-2</v>
      </c>
      <c r="F466">
        <v>83.29</v>
      </c>
      <c r="G466">
        <v>75.739999999999995</v>
      </c>
      <c r="H466">
        <v>63.5</v>
      </c>
      <c r="I466" s="5">
        <v>941.36196852422597</v>
      </c>
      <c r="J466" s="6">
        <v>9.6500000000000057</v>
      </c>
      <c r="K466" s="6">
        <v>81.599999999999994</v>
      </c>
      <c r="L466" s="7">
        <v>0.41681394115879189</v>
      </c>
      <c r="M466" s="4">
        <v>3</v>
      </c>
      <c r="N466" s="4">
        <f t="shared" si="14"/>
        <v>58404.191180541129</v>
      </c>
      <c r="O466" s="4">
        <f t="shared" si="15"/>
        <v>62042.225130574843</v>
      </c>
    </row>
    <row r="467" spans="1:15" ht="15.75" x14ac:dyDescent="0.25">
      <c r="A467" t="s">
        <v>487</v>
      </c>
      <c r="B467" s="3" t="s">
        <v>439</v>
      </c>
      <c r="C467" s="4">
        <v>244206.03588526862</v>
      </c>
      <c r="D467" s="7">
        <v>3.1636959999999998</v>
      </c>
      <c r="E467" s="2">
        <v>4.0318695733936025E-2</v>
      </c>
      <c r="F467">
        <v>60.83</v>
      </c>
      <c r="G467">
        <v>52.63</v>
      </c>
      <c r="H467">
        <v>40.1</v>
      </c>
      <c r="I467" s="5">
        <v>975.68365121727697</v>
      </c>
      <c r="J467" s="6">
        <v>7.8799999999999955</v>
      </c>
      <c r="K467" s="6">
        <v>66.400000000000006</v>
      </c>
      <c r="L467" s="7">
        <v>0.32601123206429861</v>
      </c>
      <c r="M467" s="4">
        <v>79</v>
      </c>
      <c r="N467" s="4">
        <f t="shared" si="14"/>
        <v>120600.19659272495</v>
      </c>
      <c r="O467" s="4">
        <f t="shared" si="15"/>
        <v>123605.83929254366</v>
      </c>
    </row>
    <row r="468" spans="1:15" ht="15.75" x14ac:dyDescent="0.25">
      <c r="A468" t="s">
        <v>488</v>
      </c>
      <c r="B468" s="3" t="s">
        <v>439</v>
      </c>
      <c r="C468" s="4">
        <v>143624.25618833365</v>
      </c>
      <c r="D468" s="7">
        <v>3.497182</v>
      </c>
      <c r="E468" s="2">
        <v>2.3522413948645859E-2</v>
      </c>
      <c r="F468">
        <v>53.87</v>
      </c>
      <c r="G468">
        <v>36.799999999999997</v>
      </c>
      <c r="H468">
        <v>34.22</v>
      </c>
      <c r="I468" s="5">
        <v>953.23264613888409</v>
      </c>
      <c r="J468" s="6">
        <v>10.769999999999996</v>
      </c>
      <c r="K468" s="6">
        <v>63.1</v>
      </c>
      <c r="L468" s="7">
        <v>0.29956031043127995</v>
      </c>
      <c r="M468" s="4">
        <v>60</v>
      </c>
      <c r="N468" s="4">
        <f t="shared" si="14"/>
        <v>70092.689699186769</v>
      </c>
      <c r="O468" s="4">
        <f t="shared" si="15"/>
        <v>73531.566489146877</v>
      </c>
    </row>
    <row r="469" spans="1:15" ht="15.75" x14ac:dyDescent="0.25">
      <c r="A469" t="s">
        <v>489</v>
      </c>
      <c r="B469" s="3" t="s">
        <v>490</v>
      </c>
      <c r="C469" s="4">
        <v>396888.26922557235</v>
      </c>
      <c r="D469" s="7">
        <v>3.2582249999999999</v>
      </c>
      <c r="E469" s="2">
        <v>0.11167160690616661</v>
      </c>
      <c r="F469">
        <v>34.770000000000003</v>
      </c>
      <c r="G469">
        <v>44.33</v>
      </c>
      <c r="H469">
        <v>29.55</v>
      </c>
      <c r="I469" s="5">
        <v>991.04378656932886</v>
      </c>
      <c r="J469" s="6">
        <v>6.1800000000000068</v>
      </c>
      <c r="K469" s="6">
        <v>60.69</v>
      </c>
      <c r="L469" s="7">
        <v>0.31927184879180404</v>
      </c>
      <c r="M469" s="4">
        <v>14</v>
      </c>
      <c r="N469" s="4">
        <f t="shared" si="14"/>
        <v>197551.48321272866</v>
      </c>
      <c r="O469" s="4">
        <f t="shared" si="15"/>
        <v>199336.78601284369</v>
      </c>
    </row>
    <row r="470" spans="1:15" ht="15.75" x14ac:dyDescent="0.25">
      <c r="A470" t="s">
        <v>491</v>
      </c>
      <c r="B470" s="3" t="s">
        <v>490</v>
      </c>
      <c r="C470" s="4">
        <v>558654.84202927898</v>
      </c>
      <c r="D470" s="7">
        <v>4.1380189999999999</v>
      </c>
      <c r="E470" s="2">
        <v>0.15685489436172884</v>
      </c>
      <c r="F470">
        <v>57.14</v>
      </c>
      <c r="G470">
        <v>32.92</v>
      </c>
      <c r="H470">
        <v>42.89</v>
      </c>
      <c r="I470" s="5">
        <v>940.28337843717634</v>
      </c>
      <c r="J470" s="6">
        <v>4.6299999999999955</v>
      </c>
      <c r="K470" s="6">
        <v>60.9</v>
      </c>
      <c r="L470" s="7">
        <v>0.36682124784818704</v>
      </c>
      <c r="M470" s="4">
        <v>81</v>
      </c>
      <c r="N470" s="4">
        <f t="shared" si="14"/>
        <v>270730.48611418885</v>
      </c>
      <c r="O470" s="4">
        <f t="shared" si="15"/>
        <v>287924.35591509013</v>
      </c>
    </row>
    <row r="471" spans="1:15" ht="15.75" x14ac:dyDescent="0.25">
      <c r="A471" t="s">
        <v>492</v>
      </c>
      <c r="B471" s="3" t="s">
        <v>490</v>
      </c>
      <c r="C471" s="4">
        <v>285839.72780691163</v>
      </c>
      <c r="D471" s="7">
        <v>3.5721910000000001</v>
      </c>
      <c r="E471" s="2">
        <v>8.0517733887339488E-2</v>
      </c>
      <c r="F471">
        <v>37.97</v>
      </c>
      <c r="G471">
        <v>19.55</v>
      </c>
      <c r="H471">
        <v>41.23</v>
      </c>
      <c r="I471" s="5">
        <v>931.29696783533325</v>
      </c>
      <c r="J471" s="6">
        <v>2.5499999999999972</v>
      </c>
      <c r="K471" s="6">
        <v>57.96</v>
      </c>
      <c r="L471" s="7">
        <v>0.27289144608309857</v>
      </c>
      <c r="M471" s="4">
        <v>29</v>
      </c>
      <c r="N471" s="4">
        <f t="shared" si="14"/>
        <v>137835.70120333286</v>
      </c>
      <c r="O471" s="4">
        <f t="shared" si="15"/>
        <v>148004.02660357876</v>
      </c>
    </row>
    <row r="472" spans="1:15" ht="15.75" x14ac:dyDescent="0.25">
      <c r="A472" t="s">
        <v>493</v>
      </c>
      <c r="B472" s="3" t="s">
        <v>490</v>
      </c>
      <c r="C472" s="4">
        <v>478687.06855003611</v>
      </c>
      <c r="D472" s="7">
        <v>3.5130119999999998</v>
      </c>
      <c r="E472" s="2">
        <v>0.1347591706990823</v>
      </c>
      <c r="F472">
        <v>29.25</v>
      </c>
      <c r="G472">
        <v>14.85</v>
      </c>
      <c r="H472">
        <v>27.68</v>
      </c>
      <c r="I472" s="5">
        <v>930.83872699218762</v>
      </c>
      <c r="J472" s="6">
        <v>2.0600000000000023</v>
      </c>
      <c r="K472" s="6">
        <v>44.42</v>
      </c>
      <c r="L472" s="7">
        <v>0.25432672746073548</v>
      </c>
      <c r="M472" s="4">
        <v>59</v>
      </c>
      <c r="N472" s="4">
        <f t="shared" si="14"/>
        <v>230770.4187241219</v>
      </c>
      <c r="O472" s="4">
        <f t="shared" si="15"/>
        <v>247916.64982591421</v>
      </c>
    </row>
    <row r="473" spans="1:15" ht="15.75" x14ac:dyDescent="0.25">
      <c r="A473" t="s">
        <v>494</v>
      </c>
      <c r="B473" s="3" t="s">
        <v>490</v>
      </c>
      <c r="C473" s="4">
        <v>539567.18191487947</v>
      </c>
      <c r="D473" s="7">
        <v>3.9670030000000001</v>
      </c>
      <c r="E473" s="2">
        <v>0.1519204357615106</v>
      </c>
      <c r="F473">
        <v>50.12</v>
      </c>
      <c r="G473">
        <v>15.51</v>
      </c>
      <c r="H473">
        <v>48.21</v>
      </c>
      <c r="I473" s="5">
        <v>922.51424201869997</v>
      </c>
      <c r="J473" s="6">
        <v>5.8100000000000023</v>
      </c>
      <c r="K473" s="6">
        <v>49.54</v>
      </c>
      <c r="L473" s="7">
        <v>0.32466113712175293</v>
      </c>
      <c r="M473" s="4">
        <v>102</v>
      </c>
      <c r="N473" s="4">
        <f t="shared" si="14"/>
        <v>258910.12870713987</v>
      </c>
      <c r="O473" s="4">
        <f t="shared" si="15"/>
        <v>280657.05320773961</v>
      </c>
    </row>
    <row r="474" spans="1:15" ht="15.75" x14ac:dyDescent="0.25">
      <c r="A474" t="s">
        <v>495</v>
      </c>
      <c r="B474" s="3" t="s">
        <v>490</v>
      </c>
      <c r="C474" s="4">
        <v>316223.94379047176</v>
      </c>
      <c r="D474" s="7">
        <v>3.2419820000000001</v>
      </c>
      <c r="E474" s="2">
        <v>8.8819930935092412E-2</v>
      </c>
      <c r="F474">
        <v>33.979999999999997</v>
      </c>
      <c r="G474">
        <v>12.66</v>
      </c>
      <c r="H474">
        <v>27.81</v>
      </c>
      <c r="I474" s="5">
        <v>949.1584844647565</v>
      </c>
      <c r="J474" s="6">
        <v>5.519999999999996</v>
      </c>
      <c r="K474" s="6">
        <v>49.15</v>
      </c>
      <c r="L474" s="7">
        <v>0.24869901464166366</v>
      </c>
      <c r="M474" s="4">
        <v>143</v>
      </c>
      <c r="N474" s="4">
        <f t="shared" si="14"/>
        <v>153987.80634405598</v>
      </c>
      <c r="O474" s="4">
        <f t="shared" si="15"/>
        <v>162236.13744641579</v>
      </c>
    </row>
    <row r="475" spans="1:15" ht="15.75" x14ac:dyDescent="0.25">
      <c r="A475" t="s">
        <v>496</v>
      </c>
      <c r="B475" s="3" t="s">
        <v>490</v>
      </c>
      <c r="C475" s="4">
        <v>1656104.4924606741</v>
      </c>
      <c r="D475" s="7">
        <v>2.971336</v>
      </c>
      <c r="E475" s="2">
        <v>0.46623998887591533</v>
      </c>
      <c r="F475">
        <v>10.64</v>
      </c>
      <c r="G475">
        <v>13.16</v>
      </c>
      <c r="H475">
        <v>12.27</v>
      </c>
      <c r="I475" s="5">
        <v>1003.8944832826957</v>
      </c>
      <c r="J475" s="6">
        <v>1.3599999999999994</v>
      </c>
      <c r="K475" s="6">
        <v>36.78</v>
      </c>
      <c r="L475" s="7">
        <v>0.40944625468382356</v>
      </c>
      <c r="M475" s="4">
        <v>6353</v>
      </c>
      <c r="N475" s="4">
        <f t="shared" si="14"/>
        <v>829661.53038029885</v>
      </c>
      <c r="O475" s="4">
        <f t="shared" si="15"/>
        <v>826442.96208037529</v>
      </c>
    </row>
    <row r="476" spans="1:15" ht="15.75" x14ac:dyDescent="0.25">
      <c r="A476" t="s">
        <v>497</v>
      </c>
      <c r="B476" s="8" t="s">
        <v>490</v>
      </c>
      <c r="C476" s="4">
        <v>369989.08984190057</v>
      </c>
      <c r="D476" s="7">
        <v>3.1632929999999999</v>
      </c>
      <c r="E476" s="2">
        <v>0.10427854000074613</v>
      </c>
      <c r="F476">
        <v>48.39</v>
      </c>
      <c r="G476">
        <v>27.82</v>
      </c>
      <c r="H476">
        <v>42.73</v>
      </c>
      <c r="I476" s="5">
        <v>966.90715989464195</v>
      </c>
      <c r="J476" s="6">
        <v>2.769999999999996</v>
      </c>
      <c r="K476" s="6">
        <v>55.42</v>
      </c>
      <c r="L476" s="7">
        <v>0.29447372158175711</v>
      </c>
      <c r="M476" s="4">
        <v>3</v>
      </c>
      <c r="N476" s="4">
        <f t="shared" si="14"/>
        <v>181882.04677143903</v>
      </c>
      <c r="O476" s="4">
        <f t="shared" si="15"/>
        <v>188107.04307046154</v>
      </c>
    </row>
    <row r="477" spans="1:15" ht="15.75" x14ac:dyDescent="0.25">
      <c r="A477" t="s">
        <v>498</v>
      </c>
      <c r="B477" s="3" t="s">
        <v>490</v>
      </c>
      <c r="C477" s="4">
        <v>881046.76718638337</v>
      </c>
      <c r="D477" s="7">
        <v>2.7851699999999999</v>
      </c>
      <c r="E477" s="2">
        <v>0.24817619196987536</v>
      </c>
      <c r="F477">
        <v>23.19</v>
      </c>
      <c r="G477">
        <v>13.11</v>
      </c>
      <c r="H477">
        <v>20.84</v>
      </c>
      <c r="I477" s="5">
        <v>979.85159536179765</v>
      </c>
      <c r="J477" s="6">
        <v>1</v>
      </c>
      <c r="K477" s="6">
        <v>43.43</v>
      </c>
      <c r="L477" s="7">
        <v>0.30038656784595408</v>
      </c>
      <c r="M477" s="4">
        <v>68</v>
      </c>
      <c r="N477" s="4">
        <f t="shared" si="14"/>
        <v>436040.29839326104</v>
      </c>
      <c r="O477" s="4">
        <f t="shared" si="15"/>
        <v>445006.46879312233</v>
      </c>
    </row>
    <row r="478" spans="1:15" ht="15.75" x14ac:dyDescent="0.25">
      <c r="A478" t="s">
        <v>499</v>
      </c>
      <c r="B478" s="3" t="s">
        <v>490</v>
      </c>
      <c r="C478" s="4">
        <v>475746.24901295319</v>
      </c>
      <c r="D478" s="7">
        <v>2.6772990000000001</v>
      </c>
      <c r="E478" s="2">
        <v>0.13407606146046888</v>
      </c>
      <c r="F478">
        <v>27.31</v>
      </c>
      <c r="G478">
        <v>27.55</v>
      </c>
      <c r="H478">
        <v>25.96</v>
      </c>
      <c r="I478" s="5">
        <v>978.99848988267013</v>
      </c>
      <c r="J478" s="6">
        <v>2.7900000000000063</v>
      </c>
      <c r="K478" s="6">
        <v>49.19</v>
      </c>
      <c r="L478" s="7">
        <v>0.26475284903246943</v>
      </c>
      <c r="M478" s="4">
        <v>35</v>
      </c>
      <c r="N478" s="4">
        <f t="shared" si="14"/>
        <v>235348.76945693849</v>
      </c>
      <c r="O478" s="4">
        <f t="shared" si="15"/>
        <v>240397.4795560147</v>
      </c>
    </row>
    <row r="479" spans="1:15" ht="15.75" x14ac:dyDescent="0.25">
      <c r="A479" t="s">
        <v>500</v>
      </c>
      <c r="B479" s="3" t="s">
        <v>490</v>
      </c>
      <c r="C479" s="4">
        <v>140389.01201198244</v>
      </c>
      <c r="D479" s="7">
        <v>2.644129</v>
      </c>
      <c r="E479" s="2">
        <v>3.9548674768652703E-2</v>
      </c>
      <c r="F479">
        <v>23.79</v>
      </c>
      <c r="G479">
        <v>29.17</v>
      </c>
      <c r="H479">
        <v>36.22</v>
      </c>
      <c r="I479" s="5">
        <v>955.0605370415127</v>
      </c>
      <c r="J479" s="6">
        <v>2.1800000000000068</v>
      </c>
      <c r="K479" s="6">
        <v>46.65</v>
      </c>
      <c r="L479" s="7">
        <v>0.20253904528113231</v>
      </c>
      <c r="M479" s="4">
        <v>3</v>
      </c>
      <c r="N479" s="4">
        <f t="shared" si="14"/>
        <v>68580.999240968435</v>
      </c>
      <c r="O479" s="4">
        <f t="shared" si="15"/>
        <v>71808.012771014008</v>
      </c>
    </row>
    <row r="480" spans="1:15" ht="15.75" x14ac:dyDescent="0.25">
      <c r="A480" t="s">
        <v>501</v>
      </c>
      <c r="B480" s="3" t="s">
        <v>490</v>
      </c>
      <c r="C480" s="4">
        <v>621409.82842356607</v>
      </c>
      <c r="D480" s="7">
        <v>2.888207</v>
      </c>
      <c r="E480" s="2">
        <v>0.17478644869823876</v>
      </c>
      <c r="F480">
        <v>21.38</v>
      </c>
      <c r="G480">
        <v>7.47</v>
      </c>
      <c r="H480">
        <v>39.43</v>
      </c>
      <c r="I480" s="5">
        <v>957.64424358742713</v>
      </c>
      <c r="J480" s="6">
        <v>1.3100000000000023</v>
      </c>
      <c r="K480" s="6">
        <v>47.35</v>
      </c>
      <c r="L480" s="7">
        <v>0.27300537229975985</v>
      </c>
      <c r="M480" s="4">
        <v>20</v>
      </c>
      <c r="N480" s="4">
        <f t="shared" si="14"/>
        <v>303982.47641152807</v>
      </c>
      <c r="O480" s="4">
        <f t="shared" si="15"/>
        <v>317427.352012038</v>
      </c>
    </row>
    <row r="481" spans="1:15" ht="15.75" x14ac:dyDescent="0.25">
      <c r="A481" t="s">
        <v>502</v>
      </c>
      <c r="B481" s="3" t="s">
        <v>490</v>
      </c>
      <c r="C481" s="4">
        <v>352826.36833611102</v>
      </c>
      <c r="D481" s="7">
        <v>2.697063</v>
      </c>
      <c r="E481" s="2">
        <v>9.9605075127629686E-2</v>
      </c>
      <c r="F481">
        <v>22.48</v>
      </c>
      <c r="G481">
        <v>13.14</v>
      </c>
      <c r="H481">
        <v>34.03</v>
      </c>
      <c r="I481" s="5">
        <v>951.06861810522116</v>
      </c>
      <c r="J481" s="6">
        <v>1.7900000000000063</v>
      </c>
      <c r="K481" s="6">
        <v>50.46</v>
      </c>
      <c r="L481" s="7">
        <v>0.2322659367744726</v>
      </c>
      <c r="M481" s="4">
        <v>0</v>
      </c>
      <c r="N481" s="4">
        <f t="shared" si="14"/>
        <v>171988.86981760271</v>
      </c>
      <c r="O481" s="4">
        <f t="shared" si="15"/>
        <v>180837.49851850831</v>
      </c>
    </row>
    <row r="482" spans="1:15" ht="15.75" x14ac:dyDescent="0.25">
      <c r="A482" t="s">
        <v>503</v>
      </c>
      <c r="B482" s="3" t="s">
        <v>490</v>
      </c>
      <c r="C482" s="4">
        <v>588998.2206187679</v>
      </c>
      <c r="D482" s="7">
        <v>3.2043430000000002</v>
      </c>
      <c r="E482" s="2">
        <v>0.16584314144217316</v>
      </c>
      <c r="F482">
        <v>30.6</v>
      </c>
      <c r="G482">
        <v>25.27</v>
      </c>
      <c r="H482">
        <v>31.89</v>
      </c>
      <c r="I482" s="5">
        <v>965.07033292220729</v>
      </c>
      <c r="J482" s="6">
        <v>2.3100000000000023</v>
      </c>
      <c r="K482" s="6">
        <v>53.75</v>
      </c>
      <c r="L482" s="7">
        <v>0.3044645054921441</v>
      </c>
      <c r="M482" s="4">
        <v>153</v>
      </c>
      <c r="N482" s="4">
        <f t="shared" si="14"/>
        <v>289264.30740921712</v>
      </c>
      <c r="O482" s="4">
        <f t="shared" si="15"/>
        <v>299733.91320955078</v>
      </c>
    </row>
    <row r="483" spans="1:15" ht="15.75" x14ac:dyDescent="0.25">
      <c r="A483" t="s">
        <v>504</v>
      </c>
      <c r="B483" s="3" t="s">
        <v>490</v>
      </c>
      <c r="C483" s="4">
        <v>497168.6473583731</v>
      </c>
      <c r="D483" s="7">
        <v>3.3810060000000002</v>
      </c>
      <c r="E483" s="2">
        <v>0.14003877541016047</v>
      </c>
      <c r="F483">
        <v>27.58</v>
      </c>
      <c r="G483">
        <v>17.38</v>
      </c>
      <c r="H483">
        <v>35.17</v>
      </c>
      <c r="I483" s="5">
        <v>947.12718003666453</v>
      </c>
      <c r="J483" s="6">
        <v>3.6400000000000006</v>
      </c>
      <c r="K483" s="6">
        <v>43.86</v>
      </c>
      <c r="L483" s="7">
        <v>0.26780678228316357</v>
      </c>
      <c r="M483" s="4">
        <v>80</v>
      </c>
      <c r="N483" s="4">
        <f t="shared" si="14"/>
        <v>241834.19747975175</v>
      </c>
      <c r="O483" s="4">
        <f t="shared" si="15"/>
        <v>255334.44987862135</v>
      </c>
    </row>
    <row r="484" spans="1:15" ht="15.75" x14ac:dyDescent="0.25">
      <c r="A484" t="s">
        <v>505</v>
      </c>
      <c r="B484" s="3" t="s">
        <v>490</v>
      </c>
      <c r="C484" s="4">
        <v>530049.18236853252</v>
      </c>
      <c r="D484" s="7">
        <v>3.699255</v>
      </c>
      <c r="E484" s="2">
        <v>0.14918703873950345</v>
      </c>
      <c r="F484">
        <v>42.02</v>
      </c>
      <c r="G484">
        <v>29.84</v>
      </c>
      <c r="H484">
        <v>44.25</v>
      </c>
      <c r="I484" s="5">
        <v>940.90242848920616</v>
      </c>
      <c r="J484" s="6">
        <v>7.8199999999999932</v>
      </c>
      <c r="K484" s="6">
        <v>48.57</v>
      </c>
      <c r="L484" s="7">
        <v>0.32655693940622232</v>
      </c>
      <c r="M484" s="4">
        <v>32</v>
      </c>
      <c r="N484" s="4">
        <f t="shared" si="14"/>
        <v>256954.98938474531</v>
      </c>
      <c r="O484" s="4">
        <f t="shared" si="15"/>
        <v>273094.19298378722</v>
      </c>
    </row>
    <row r="485" spans="1:15" ht="15.75" x14ac:dyDescent="0.25">
      <c r="A485" t="s">
        <v>506</v>
      </c>
      <c r="B485" s="3" t="s">
        <v>490</v>
      </c>
      <c r="C485" s="4">
        <v>494425.13429300167</v>
      </c>
      <c r="D485" s="7">
        <v>3.573734</v>
      </c>
      <c r="E485" s="2">
        <v>0.13917676879942484</v>
      </c>
      <c r="F485">
        <v>57.02</v>
      </c>
      <c r="G485">
        <v>42.88</v>
      </c>
      <c r="H485">
        <v>44.47</v>
      </c>
      <c r="I485" s="5">
        <v>940.45138405392368</v>
      </c>
      <c r="J485" s="6">
        <v>9.4200000000000017</v>
      </c>
      <c r="K485" s="6">
        <v>50.29</v>
      </c>
      <c r="L485" s="7">
        <v>0.34589937519644309</v>
      </c>
      <c r="M485" s="4">
        <v>65</v>
      </c>
      <c r="N485" s="4">
        <f t="shared" si="14"/>
        <v>239626.10229660821</v>
      </c>
      <c r="O485" s="4">
        <f t="shared" si="15"/>
        <v>254799.03199639346</v>
      </c>
    </row>
    <row r="486" spans="1:15" ht="15.75" x14ac:dyDescent="0.25">
      <c r="A486" t="s">
        <v>507</v>
      </c>
      <c r="B486" s="3" t="s">
        <v>490</v>
      </c>
      <c r="C486" s="4">
        <v>355120.14758067817</v>
      </c>
      <c r="D486" s="7">
        <v>4.2586500000000003</v>
      </c>
      <c r="E486" s="2">
        <v>9.9740990055940906E-2</v>
      </c>
      <c r="F486">
        <v>77.33</v>
      </c>
      <c r="G486">
        <v>67.89</v>
      </c>
      <c r="H486">
        <v>68.599999999999994</v>
      </c>
      <c r="I486" s="5">
        <v>932.2735286463743</v>
      </c>
      <c r="J486" s="6">
        <v>9.11</v>
      </c>
      <c r="K486" s="6">
        <v>62.49</v>
      </c>
      <c r="L486" s="7">
        <v>0.40712702213654139</v>
      </c>
      <c r="M486" s="4">
        <v>66</v>
      </c>
      <c r="N486" s="4">
        <f t="shared" si="14"/>
        <v>171336.56709067768</v>
      </c>
      <c r="O486" s="4">
        <f t="shared" si="15"/>
        <v>183783.58049000049</v>
      </c>
    </row>
    <row r="487" spans="1:15" ht="15.75" x14ac:dyDescent="0.25">
      <c r="A487" t="s">
        <v>508</v>
      </c>
      <c r="B487" s="8" t="s">
        <v>490</v>
      </c>
      <c r="C487" s="4">
        <v>1011011.6748322151</v>
      </c>
      <c r="D487" s="7">
        <v>3.467187</v>
      </c>
      <c r="E487" s="2">
        <v>0.28458054197947069</v>
      </c>
      <c r="F487">
        <v>35.54</v>
      </c>
      <c r="G487">
        <v>22.28</v>
      </c>
      <c r="H487">
        <v>30.62</v>
      </c>
      <c r="I487" s="5">
        <v>971.62377963082326</v>
      </c>
      <c r="J487" s="6">
        <v>6.2900000000000063</v>
      </c>
      <c r="K487" s="6">
        <v>49.88</v>
      </c>
      <c r="L487" s="7">
        <v>0.38624390811964859</v>
      </c>
      <c r="M487" s="4">
        <v>591</v>
      </c>
      <c r="N487" s="4">
        <f t="shared" si="14"/>
        <v>498230.4407665953</v>
      </c>
      <c r="O487" s="4">
        <f t="shared" si="15"/>
        <v>512781.23406561976</v>
      </c>
    </row>
    <row r="488" spans="1:15" ht="15.75" x14ac:dyDescent="0.25">
      <c r="A488" t="s">
        <v>509</v>
      </c>
      <c r="B488" s="3" t="s">
        <v>490</v>
      </c>
      <c r="C488" s="4">
        <v>131088.36282287847</v>
      </c>
      <c r="D488" s="7">
        <v>3.2822960000000001</v>
      </c>
      <c r="E488" s="2">
        <v>3.6808980273783598E-2</v>
      </c>
      <c r="F488">
        <v>59.79</v>
      </c>
      <c r="G488">
        <v>45.91</v>
      </c>
      <c r="H488">
        <v>47.86</v>
      </c>
      <c r="I488" s="5">
        <v>951.44909816228585</v>
      </c>
      <c r="J488" s="6">
        <v>10.920000000000002</v>
      </c>
      <c r="K488" s="6">
        <v>54.04</v>
      </c>
      <c r="L488" s="7">
        <v>0.30106006877113867</v>
      </c>
      <c r="M488" s="4">
        <v>13</v>
      </c>
      <c r="N488" s="4">
        <f t="shared" si="14"/>
        <v>63913.480861403426</v>
      </c>
      <c r="O488" s="4">
        <f t="shared" si="15"/>
        <v>67174.881961475039</v>
      </c>
    </row>
    <row r="489" spans="1:15" ht="15.75" x14ac:dyDescent="0.25">
      <c r="A489" t="s">
        <v>510</v>
      </c>
      <c r="B489" s="3" t="s">
        <v>490</v>
      </c>
      <c r="C489" s="4">
        <v>361799.10443476576</v>
      </c>
      <c r="D489" s="7">
        <v>3.1547049999999999</v>
      </c>
      <c r="E489" s="2">
        <v>0.10159580861184994</v>
      </c>
      <c r="F489">
        <v>31.72</v>
      </c>
      <c r="G489">
        <v>31.55</v>
      </c>
      <c r="H489">
        <v>30.06</v>
      </c>
      <c r="I489" s="5">
        <v>981.44632434279868</v>
      </c>
      <c r="J489" s="6">
        <v>5.1099999999999994</v>
      </c>
      <c r="K489" s="6">
        <v>47.76</v>
      </c>
      <c r="L489" s="7">
        <v>0.26852256235778671</v>
      </c>
      <c r="M489" s="4">
        <v>32</v>
      </c>
      <c r="N489" s="4">
        <f t="shared" si="14"/>
        <v>179205.66246768829</v>
      </c>
      <c r="O489" s="4">
        <f t="shared" si="15"/>
        <v>182593.44196707747</v>
      </c>
    </row>
    <row r="490" spans="1:15" ht="15.75" x14ac:dyDescent="0.25">
      <c r="A490" t="s">
        <v>511</v>
      </c>
      <c r="B490" s="8" t="s">
        <v>490</v>
      </c>
      <c r="C490" s="4">
        <v>43795.357042001349</v>
      </c>
      <c r="D490" s="7">
        <v>3.4524569999999999</v>
      </c>
      <c r="E490" s="2">
        <v>1.2264854490945821E-2</v>
      </c>
      <c r="F490">
        <v>79.239999999999995</v>
      </c>
      <c r="G490">
        <v>74.69</v>
      </c>
      <c r="H490">
        <v>58.01</v>
      </c>
      <c r="I490" s="5">
        <v>925.77694807879607</v>
      </c>
      <c r="J490" s="6">
        <v>17.730000000000004</v>
      </c>
      <c r="K490" s="6">
        <v>63.57</v>
      </c>
      <c r="L490" s="7">
        <v>0.36701649656266611</v>
      </c>
      <c r="M490" s="4">
        <v>2</v>
      </c>
      <c r="N490" s="4">
        <f t="shared" si="14"/>
        <v>21053.700960962105</v>
      </c>
      <c r="O490" s="4">
        <f t="shared" si="15"/>
        <v>22741.656081039244</v>
      </c>
    </row>
    <row r="491" spans="1:15" ht="15.75" x14ac:dyDescent="0.25">
      <c r="A491" t="s">
        <v>512</v>
      </c>
      <c r="B491" s="3" t="s">
        <v>490</v>
      </c>
      <c r="C491" s="4">
        <v>346424.14795846783</v>
      </c>
      <c r="D491" s="7">
        <v>3.1176119999999998</v>
      </c>
      <c r="E491" s="2">
        <v>9.7486446462735646E-2</v>
      </c>
      <c r="F491">
        <v>27.85</v>
      </c>
      <c r="G491">
        <v>33.24</v>
      </c>
      <c r="H491">
        <v>26.9</v>
      </c>
      <c r="I491" s="5">
        <v>921.20155460069077</v>
      </c>
      <c r="J491" s="6">
        <v>2.7199999999999989</v>
      </c>
      <c r="K491" s="6">
        <v>42.28</v>
      </c>
      <c r="L491" s="7">
        <v>0.23075831917778522</v>
      </c>
      <c r="M491" s="4">
        <v>8</v>
      </c>
      <c r="N491" s="4">
        <f t="shared" si="14"/>
        <v>166107.74798008564</v>
      </c>
      <c r="O491" s="4">
        <f t="shared" si="15"/>
        <v>180316.39997838219</v>
      </c>
    </row>
    <row r="492" spans="1:15" ht="15.75" x14ac:dyDescent="0.25">
      <c r="A492" t="s">
        <v>513</v>
      </c>
      <c r="B492" s="8" t="s">
        <v>490</v>
      </c>
      <c r="C492" s="4">
        <v>372745.37806151569</v>
      </c>
      <c r="D492" s="7">
        <v>3.0516730000000001</v>
      </c>
      <c r="E492" s="2">
        <v>0.10461290540384205</v>
      </c>
      <c r="F492">
        <v>35.28</v>
      </c>
      <c r="G492">
        <v>49.03</v>
      </c>
      <c r="H492">
        <v>34.03</v>
      </c>
      <c r="I492" s="5">
        <v>987.41497516040647</v>
      </c>
      <c r="J492" s="6">
        <v>5</v>
      </c>
      <c r="K492" s="6">
        <v>44.91</v>
      </c>
      <c r="L492" s="7">
        <v>0.27959782778956466</v>
      </c>
      <c r="M492" s="4">
        <v>6</v>
      </c>
      <c r="N492" s="4">
        <f t="shared" si="14"/>
        <v>185192.51028087968</v>
      </c>
      <c r="O492" s="4">
        <f t="shared" si="15"/>
        <v>187552.86778063601</v>
      </c>
    </row>
    <row r="493" spans="1:15" ht="15.75" x14ac:dyDescent="0.25">
      <c r="A493" t="s">
        <v>514</v>
      </c>
      <c r="B493" s="8" t="s">
        <v>490</v>
      </c>
      <c r="C493" s="4">
        <v>1131798.9713601677</v>
      </c>
      <c r="D493" s="7">
        <v>3.1546479999999999</v>
      </c>
      <c r="E493" s="2">
        <v>0.31693146737700195</v>
      </c>
      <c r="F493">
        <v>18.11</v>
      </c>
      <c r="G493">
        <v>23.55</v>
      </c>
      <c r="H493">
        <v>16.579999999999998</v>
      </c>
      <c r="I493" s="5">
        <v>1088.4035008580731</v>
      </c>
      <c r="J493" s="6">
        <v>2.0600000000000023</v>
      </c>
      <c r="K493" s="6">
        <v>42.56</v>
      </c>
      <c r="L493" s="7">
        <v>0.37043253329806869</v>
      </c>
      <c r="M493" s="4">
        <v>944</v>
      </c>
      <c r="N493" s="4">
        <f t="shared" si="14"/>
        <v>589854.38503135741</v>
      </c>
      <c r="O493" s="4">
        <f t="shared" si="15"/>
        <v>541944.58632881031</v>
      </c>
    </row>
    <row r="494" spans="1:15" ht="15.75" x14ac:dyDescent="0.25">
      <c r="A494" t="s">
        <v>515</v>
      </c>
      <c r="B494" s="8" t="s">
        <v>490</v>
      </c>
      <c r="C494" s="4">
        <v>204609.6416581496</v>
      </c>
      <c r="D494" s="7">
        <v>3.2587269999999999</v>
      </c>
      <c r="E494" s="2">
        <v>5.7320984613584723E-2</v>
      </c>
      <c r="F494">
        <v>57.12</v>
      </c>
      <c r="G494">
        <v>48.59</v>
      </c>
      <c r="H494">
        <v>44.09</v>
      </c>
      <c r="I494" s="5">
        <v>898.80569923598728</v>
      </c>
      <c r="J494" s="6">
        <v>9.0999999999999943</v>
      </c>
      <c r="K494" s="6">
        <v>54.12</v>
      </c>
      <c r="L494" s="7">
        <v>0.29432071204951427</v>
      </c>
      <c r="M494" s="4">
        <v>2</v>
      </c>
      <c r="N494" s="4">
        <f t="shared" si="14"/>
        <v>96852.622738058242</v>
      </c>
      <c r="O494" s="4">
        <f t="shared" si="15"/>
        <v>107757.01892009136</v>
      </c>
    </row>
    <row r="495" spans="1:15" ht="15.75" x14ac:dyDescent="0.25">
      <c r="A495" t="s">
        <v>516</v>
      </c>
      <c r="B495" s="3" t="s">
        <v>517</v>
      </c>
      <c r="C495" s="4">
        <v>10974.47076873741</v>
      </c>
      <c r="D495" s="7">
        <v>2.4038379999999999</v>
      </c>
      <c r="E495" s="2">
        <v>2.0148090156222333E-3</v>
      </c>
      <c r="F495">
        <v>25.11</v>
      </c>
      <c r="G495">
        <v>9.32</v>
      </c>
      <c r="H495">
        <v>26.1</v>
      </c>
      <c r="I495" s="5">
        <v>786.64577647146791</v>
      </c>
      <c r="J495" s="6">
        <v>1.230000000000004</v>
      </c>
      <c r="K495" s="6">
        <v>43.34</v>
      </c>
      <c r="L495" s="7">
        <v>0.11513430060196206</v>
      </c>
      <c r="M495" s="4">
        <v>0</v>
      </c>
      <c r="N495" s="4">
        <f t="shared" si="14"/>
        <v>4831.9712798843839</v>
      </c>
      <c r="O495" s="4">
        <f t="shared" si="15"/>
        <v>6142.4994888530264</v>
      </c>
    </row>
    <row r="496" spans="1:15" ht="15.75" x14ac:dyDescent="0.25">
      <c r="A496" t="s">
        <v>518</v>
      </c>
      <c r="B496" s="3" t="s">
        <v>517</v>
      </c>
      <c r="C496" s="4">
        <v>26587.400856982356</v>
      </c>
      <c r="D496" s="7">
        <v>2.6150000000000002</v>
      </c>
      <c r="E496" s="2">
        <v>5.0161711293465897E-3</v>
      </c>
      <c r="F496">
        <v>15.68</v>
      </c>
      <c r="G496">
        <v>56.43</v>
      </c>
      <c r="H496">
        <v>15.34</v>
      </c>
      <c r="I496" s="5">
        <v>1361.0851481061109</v>
      </c>
      <c r="J496" s="6">
        <v>1.6899999999999977</v>
      </c>
      <c r="K496" s="6">
        <v>36.909999999999997</v>
      </c>
      <c r="L496" s="7">
        <v>0.23193444535467078</v>
      </c>
      <c r="M496" s="4">
        <v>0</v>
      </c>
      <c r="N496" s="4">
        <f t="shared" si="14"/>
        <v>15326.730788260429</v>
      </c>
      <c r="O496" s="4">
        <f t="shared" si="15"/>
        <v>11260.670068721927</v>
      </c>
    </row>
    <row r="497" spans="1:15" ht="15.75" x14ac:dyDescent="0.25">
      <c r="A497" t="s">
        <v>519</v>
      </c>
      <c r="B497" s="3" t="s">
        <v>520</v>
      </c>
      <c r="C497" s="4">
        <v>51557.291012861257</v>
      </c>
      <c r="D497" s="7">
        <v>3.1144379999999998</v>
      </c>
      <c r="E497" s="2">
        <v>9.7569816669069772E-3</v>
      </c>
      <c r="F497">
        <v>61.71</v>
      </c>
      <c r="G497">
        <v>67.349999999999994</v>
      </c>
      <c r="H497">
        <v>51.68</v>
      </c>
      <c r="I497" s="5">
        <v>1115.5710299862715</v>
      </c>
      <c r="J497" s="6">
        <v>4.6400000000000006</v>
      </c>
      <c r="K497" s="6">
        <v>48.43</v>
      </c>
      <c r="L497" s="7">
        <v>0.29857155443019012</v>
      </c>
      <c r="M497" s="4">
        <v>1</v>
      </c>
      <c r="N497" s="4">
        <f t="shared" si="14"/>
        <v>27186.901041508787</v>
      </c>
      <c r="O497" s="4">
        <f t="shared" si="15"/>
        <v>24370.38997135247</v>
      </c>
    </row>
    <row r="498" spans="1:15" ht="15.75" x14ac:dyDescent="0.25">
      <c r="A498" t="s">
        <v>521</v>
      </c>
      <c r="B498" s="3" t="s">
        <v>522</v>
      </c>
      <c r="C498" s="4">
        <v>333263.34039953694</v>
      </c>
      <c r="D498" s="7">
        <v>4.1826780000000001</v>
      </c>
      <c r="E498" s="2">
        <v>8.3207910624877465E-2</v>
      </c>
      <c r="F498">
        <v>71.88</v>
      </c>
      <c r="G498">
        <v>50.31</v>
      </c>
      <c r="H498">
        <v>50.52</v>
      </c>
      <c r="I498" s="5">
        <v>931.10453511367666</v>
      </c>
      <c r="J498" s="6">
        <v>24.019999999999996</v>
      </c>
      <c r="K498" s="6">
        <v>65.94</v>
      </c>
      <c r="L498" s="7">
        <v>0.42531333175724684</v>
      </c>
      <c r="M498" s="4">
        <v>22</v>
      </c>
      <c r="N498" s="4">
        <f t="shared" si="14"/>
        <v>160686.79969977672</v>
      </c>
      <c r="O498" s="4">
        <f t="shared" si="15"/>
        <v>172576.54069976023</v>
      </c>
    </row>
    <row r="499" spans="1:15" ht="15.75" x14ac:dyDescent="0.25">
      <c r="A499" t="s">
        <v>523</v>
      </c>
      <c r="B499" s="3" t="s">
        <v>522</v>
      </c>
      <c r="C499" s="4">
        <v>457552.39570455608</v>
      </c>
      <c r="D499" s="7">
        <v>3.574668</v>
      </c>
      <c r="E499" s="2">
        <v>0.11442391528693995</v>
      </c>
      <c r="F499">
        <v>62.33</v>
      </c>
      <c r="G499">
        <v>17.61</v>
      </c>
      <c r="H499">
        <v>25.8</v>
      </c>
      <c r="I499" s="5">
        <v>936.30734243451218</v>
      </c>
      <c r="J499" s="6">
        <v>10.799999999999997</v>
      </c>
      <c r="K499" s="6">
        <v>55.64</v>
      </c>
      <c r="L499" s="7">
        <v>0.32267193459753885</v>
      </c>
      <c r="M499" s="4">
        <v>63</v>
      </c>
      <c r="N499" s="4">
        <f t="shared" si="14"/>
        <v>221250.8615022031</v>
      </c>
      <c r="O499" s="4">
        <f t="shared" si="15"/>
        <v>236301.53420235298</v>
      </c>
    </row>
    <row r="500" spans="1:15" ht="15.75" x14ac:dyDescent="0.25">
      <c r="A500" t="s">
        <v>524</v>
      </c>
      <c r="B500" s="3" t="s">
        <v>522</v>
      </c>
      <c r="C500" s="4">
        <v>978129.62037644826</v>
      </c>
      <c r="D500" s="7">
        <v>3.4347690000000002</v>
      </c>
      <c r="E500" s="2">
        <v>0.24473564402419551</v>
      </c>
      <c r="F500">
        <v>55.06</v>
      </c>
      <c r="G500">
        <v>17.899999999999999</v>
      </c>
      <c r="H500">
        <v>28.92</v>
      </c>
      <c r="I500" s="5">
        <v>941.25849617301901</v>
      </c>
      <c r="J500" s="6">
        <v>5.2199999999999989</v>
      </c>
      <c r="K500" s="6">
        <v>49.23</v>
      </c>
      <c r="L500" s="7">
        <v>0.3661718590992078</v>
      </c>
      <c r="M500" s="4">
        <v>192</v>
      </c>
      <c r="N500" s="4">
        <f t="shared" si="14"/>
        <v>474265.95548858045</v>
      </c>
      <c r="O500" s="4">
        <f t="shared" si="15"/>
        <v>503863.66488786781</v>
      </c>
    </row>
    <row r="501" spans="1:15" ht="15.75" x14ac:dyDescent="0.25">
      <c r="A501" t="s">
        <v>525</v>
      </c>
      <c r="B501" s="3" t="s">
        <v>522</v>
      </c>
      <c r="C501" s="4">
        <v>595059.32573975704</v>
      </c>
      <c r="D501" s="7">
        <v>3.2842920000000002</v>
      </c>
      <c r="E501" s="2">
        <v>0.14896208147473144</v>
      </c>
      <c r="F501">
        <v>51.47</v>
      </c>
      <c r="G501">
        <v>30.31</v>
      </c>
      <c r="H501">
        <v>35.619999999999997</v>
      </c>
      <c r="I501" s="5">
        <v>933.61054090189339</v>
      </c>
      <c r="J501" s="6">
        <v>4.4599999999999937</v>
      </c>
      <c r="K501" s="6">
        <v>48.75</v>
      </c>
      <c r="L501" s="7">
        <v>0.31008913300388019</v>
      </c>
      <c r="M501" s="4">
        <v>25</v>
      </c>
      <c r="N501" s="4">
        <f t="shared" si="14"/>
        <v>287314.14481919608</v>
      </c>
      <c r="O501" s="4">
        <f t="shared" si="15"/>
        <v>307745.18092056096</v>
      </c>
    </row>
    <row r="502" spans="1:15" ht="15.75" x14ac:dyDescent="0.25">
      <c r="A502" t="s">
        <v>526</v>
      </c>
      <c r="B502" s="3" t="s">
        <v>522</v>
      </c>
      <c r="C502" s="4">
        <v>432163.26309682283</v>
      </c>
      <c r="D502" s="7">
        <v>3.4446159999999999</v>
      </c>
      <c r="E502" s="2">
        <v>0.10812745329720488</v>
      </c>
      <c r="F502">
        <v>48.23</v>
      </c>
      <c r="G502">
        <v>18.489999999999998</v>
      </c>
      <c r="H502">
        <v>21.64</v>
      </c>
      <c r="I502" s="5">
        <v>972.97084905490567</v>
      </c>
      <c r="J502" s="6">
        <v>4.6299999999999955</v>
      </c>
      <c r="K502" s="6">
        <v>40.799999999999997</v>
      </c>
      <c r="L502" s="7">
        <v>0.25911663425340659</v>
      </c>
      <c r="M502" s="4">
        <v>169</v>
      </c>
      <c r="N502" s="4">
        <f t="shared" si="14"/>
        <v>213121.37339843321</v>
      </c>
      <c r="O502" s="4">
        <f t="shared" si="15"/>
        <v>219041.88969838963</v>
      </c>
    </row>
    <row r="503" spans="1:15" ht="15.75" x14ac:dyDescent="0.25">
      <c r="A503" t="s">
        <v>527</v>
      </c>
      <c r="B503" s="8" t="s">
        <v>522</v>
      </c>
      <c r="C503" s="4">
        <v>267346.62893898634</v>
      </c>
      <c r="D503" s="7">
        <v>3.1318239999999999</v>
      </c>
      <c r="E503" s="2">
        <v>6.6946759368704048E-2</v>
      </c>
      <c r="F503">
        <v>54.49</v>
      </c>
      <c r="G503">
        <v>25.07</v>
      </c>
      <c r="H503">
        <v>25.68</v>
      </c>
      <c r="I503" s="5">
        <v>946.30814047532772</v>
      </c>
      <c r="J503" s="6">
        <v>5.230000000000004</v>
      </c>
      <c r="K503" s="6">
        <v>47.88</v>
      </c>
      <c r="L503" s="7">
        <v>0.25140158000505997</v>
      </c>
      <c r="M503" s="4">
        <v>2</v>
      </c>
      <c r="N503" s="4">
        <f t="shared" si="14"/>
        <v>129985.73351895543</v>
      </c>
      <c r="O503" s="4">
        <f t="shared" si="15"/>
        <v>137360.89542003092</v>
      </c>
    </row>
    <row r="504" spans="1:15" ht="15.75" x14ac:dyDescent="0.25">
      <c r="A504" t="s">
        <v>528</v>
      </c>
      <c r="B504" s="3" t="s">
        <v>522</v>
      </c>
      <c r="C504" s="4">
        <v>714598.16706573265</v>
      </c>
      <c r="D504" s="7">
        <v>2.9374639999999999</v>
      </c>
      <c r="E504" s="2">
        <v>0.17893959181010935</v>
      </c>
      <c r="F504">
        <v>30.53</v>
      </c>
      <c r="G504">
        <v>16.920000000000002</v>
      </c>
      <c r="H504">
        <v>20.059999999999999</v>
      </c>
      <c r="I504" s="5">
        <v>996.05905536028274</v>
      </c>
      <c r="J504" s="6">
        <v>8.7900000000000063</v>
      </c>
      <c r="K504" s="6">
        <v>40.94</v>
      </c>
      <c r="L504" s="7">
        <v>0.29642895871958952</v>
      </c>
      <c r="M504" s="4">
        <v>89</v>
      </c>
      <c r="N504" s="4">
        <f t="shared" si="14"/>
        <v>356593.6455328014</v>
      </c>
      <c r="O504" s="4">
        <f t="shared" si="15"/>
        <v>358004.52153293125</v>
      </c>
    </row>
    <row r="505" spans="1:15" ht="15.75" x14ac:dyDescent="0.25">
      <c r="A505" t="s">
        <v>529</v>
      </c>
      <c r="B505" s="8" t="s">
        <v>522</v>
      </c>
      <c r="C505" s="4">
        <v>344030.15143398737</v>
      </c>
      <c r="D505" s="7">
        <v>2.8621449999999999</v>
      </c>
      <c r="E505" s="2">
        <v>8.6159458065506025E-2</v>
      </c>
      <c r="F505">
        <v>38.17</v>
      </c>
      <c r="G505">
        <v>10.66</v>
      </c>
      <c r="H505">
        <v>27.13</v>
      </c>
      <c r="I505" s="5">
        <v>990.93953348927027</v>
      </c>
      <c r="J505" s="6">
        <v>4.3700000000000045</v>
      </c>
      <c r="K505" s="6">
        <v>41.49</v>
      </c>
      <c r="L505" s="7">
        <v>0.230315422643524</v>
      </c>
      <c r="M505" s="4">
        <v>1</v>
      </c>
      <c r="N505" s="4">
        <f t="shared" si="14"/>
        <v>171232.2609671439</v>
      </c>
      <c r="O505" s="4">
        <f t="shared" si="15"/>
        <v>172797.89046684347</v>
      </c>
    </row>
    <row r="506" spans="1:15" ht="15.75" x14ac:dyDescent="0.25">
      <c r="A506" t="s">
        <v>530</v>
      </c>
      <c r="B506" s="3" t="s">
        <v>522</v>
      </c>
      <c r="C506" s="4">
        <v>1131458.185393679</v>
      </c>
      <c r="D506" s="7">
        <v>2.9296090000000001</v>
      </c>
      <c r="E506" s="2">
        <v>0.28284915777634212</v>
      </c>
      <c r="F506">
        <v>26.12</v>
      </c>
      <c r="G506">
        <v>18.88</v>
      </c>
      <c r="H506">
        <v>12.01</v>
      </c>
      <c r="I506" s="5">
        <v>995.9601645735213</v>
      </c>
      <c r="J506" s="6">
        <v>2.4099999999999966</v>
      </c>
      <c r="K506" s="6">
        <v>37.06</v>
      </c>
      <c r="L506" s="7">
        <v>0.32316661394224477</v>
      </c>
      <c r="M506" s="4">
        <v>268</v>
      </c>
      <c r="N506" s="4">
        <f t="shared" si="14"/>
        <v>564584.05359684594</v>
      </c>
      <c r="O506" s="4">
        <f t="shared" si="15"/>
        <v>566874.13179683301</v>
      </c>
    </row>
    <row r="507" spans="1:15" ht="15.75" x14ac:dyDescent="0.25">
      <c r="A507" t="s">
        <v>531</v>
      </c>
      <c r="B507" s="3" t="s">
        <v>522</v>
      </c>
      <c r="C507" s="4">
        <v>311077.64618721884</v>
      </c>
      <c r="D507" s="7">
        <v>2.5233500000000002</v>
      </c>
      <c r="E507" s="2">
        <v>7.7717292630038209E-2</v>
      </c>
      <c r="F507">
        <v>28.43</v>
      </c>
      <c r="G507">
        <v>21.54</v>
      </c>
      <c r="H507">
        <v>33.799999999999997</v>
      </c>
      <c r="I507" s="5">
        <v>912.88492032597833</v>
      </c>
      <c r="J507" s="6">
        <v>4.8499999999999943</v>
      </c>
      <c r="K507" s="6">
        <v>40.94</v>
      </c>
      <c r="L507" s="7">
        <v>0.20965379244217663</v>
      </c>
      <c r="M507" s="4">
        <v>1</v>
      </c>
      <c r="N507" s="4">
        <f t="shared" si="14"/>
        <v>148455.39804162338</v>
      </c>
      <c r="O507" s="4">
        <f t="shared" si="15"/>
        <v>162622.24814559545</v>
      </c>
    </row>
    <row r="508" spans="1:15" ht="15.75" x14ac:dyDescent="0.25">
      <c r="A508" t="s">
        <v>532</v>
      </c>
      <c r="B508" s="3" t="s">
        <v>522</v>
      </c>
      <c r="C508" s="4">
        <v>336899.00378631661</v>
      </c>
      <c r="D508" s="7">
        <v>2.819388</v>
      </c>
      <c r="E508" s="2">
        <v>8.4090011390338421E-2</v>
      </c>
      <c r="F508">
        <v>40.36</v>
      </c>
      <c r="G508">
        <v>33.08</v>
      </c>
      <c r="H508">
        <v>21.86</v>
      </c>
      <c r="I508" s="5">
        <v>899.65786451718805</v>
      </c>
      <c r="J508" s="6">
        <v>7.7800000000000011</v>
      </c>
      <c r="K508" s="6">
        <v>44.61</v>
      </c>
      <c r="L508" s="7">
        <v>0.24122411265877775</v>
      </c>
      <c r="M508" s="4">
        <v>1</v>
      </c>
      <c r="N508" s="4">
        <f t="shared" si="14"/>
        <v>159551.80349351969</v>
      </c>
      <c r="O508" s="4">
        <f t="shared" si="15"/>
        <v>177347.20029279692</v>
      </c>
    </row>
    <row r="509" spans="1:15" ht="15.75" x14ac:dyDescent="0.25">
      <c r="A509" t="s">
        <v>533</v>
      </c>
      <c r="B509" s="3" t="s">
        <v>522</v>
      </c>
      <c r="C509" s="4">
        <v>247053.00898624849</v>
      </c>
      <c r="D509" s="7">
        <v>2.7562009999999999</v>
      </c>
      <c r="E509" s="2">
        <v>6.1687385383330538E-2</v>
      </c>
      <c r="F509">
        <v>66.84</v>
      </c>
      <c r="G509">
        <v>34.56</v>
      </c>
      <c r="H509">
        <v>27.72</v>
      </c>
      <c r="I509" s="5">
        <v>948.30904815727797</v>
      </c>
      <c r="J509" s="6">
        <v>11.86</v>
      </c>
      <c r="K509" s="6">
        <v>51.97</v>
      </c>
      <c r="L509" s="7">
        <v>0.28778285210922838</v>
      </c>
      <c r="M509" s="4">
        <v>0</v>
      </c>
      <c r="N509" s="4">
        <f t="shared" si="14"/>
        <v>120249.19969330667</v>
      </c>
      <c r="O509" s="4">
        <f t="shared" si="15"/>
        <v>126803.80929294182</v>
      </c>
    </row>
    <row r="510" spans="1:15" ht="15.75" x14ac:dyDescent="0.25">
      <c r="A510" t="s">
        <v>534</v>
      </c>
      <c r="B510" s="3" t="s">
        <v>522</v>
      </c>
      <c r="C510" s="4">
        <v>550486.20191563258</v>
      </c>
      <c r="D510" s="7">
        <v>2.9611459999999998</v>
      </c>
      <c r="E510" s="2">
        <v>0.13762498010362278</v>
      </c>
      <c r="F510">
        <v>42.93</v>
      </c>
      <c r="G510">
        <v>28.8</v>
      </c>
      <c r="H510">
        <v>27.1</v>
      </c>
      <c r="I510" s="5">
        <v>976.17322215294371</v>
      </c>
      <c r="J510" s="6">
        <v>10.75</v>
      </c>
      <c r="K510" s="6">
        <v>46.23</v>
      </c>
      <c r="L510" s="7">
        <v>0.30695706097393027</v>
      </c>
      <c r="M510" s="4">
        <v>4</v>
      </c>
      <c r="N510" s="4">
        <f t="shared" si="14"/>
        <v>271924.48690772208</v>
      </c>
      <c r="O510" s="4">
        <f t="shared" si="15"/>
        <v>278561.7150079105</v>
      </c>
    </row>
    <row r="511" spans="1:15" ht="15.75" x14ac:dyDescent="0.25">
      <c r="A511" t="s">
        <v>535</v>
      </c>
      <c r="B511" s="8" t="s">
        <v>522</v>
      </c>
      <c r="C511" s="4">
        <v>637564.72038401314</v>
      </c>
      <c r="D511" s="7">
        <v>3.1040890000000001</v>
      </c>
      <c r="E511" s="2">
        <v>0.15949612100459373</v>
      </c>
      <c r="F511">
        <v>52.76</v>
      </c>
      <c r="G511">
        <v>34.69</v>
      </c>
      <c r="H511">
        <v>31.62</v>
      </c>
      <c r="I511" s="5">
        <v>952.34939934714066</v>
      </c>
      <c r="J511" s="6">
        <v>6.480000000000004</v>
      </c>
      <c r="K511" s="6">
        <v>47.9</v>
      </c>
      <c r="L511" s="7">
        <v>0.32212641218021243</v>
      </c>
      <c r="M511" s="4">
        <v>98</v>
      </c>
      <c r="N511" s="4">
        <f t="shared" si="14"/>
        <v>311001.90299220168</v>
      </c>
      <c r="O511" s="4">
        <f t="shared" si="15"/>
        <v>326562.81739181146</v>
      </c>
    </row>
    <row r="512" spans="1:15" ht="15.75" x14ac:dyDescent="0.25">
      <c r="A512" t="s">
        <v>536</v>
      </c>
      <c r="B512" s="3" t="s">
        <v>522</v>
      </c>
      <c r="C512" s="4">
        <v>683195.32311363786</v>
      </c>
      <c r="D512" s="7">
        <v>3.5091049999999999</v>
      </c>
      <c r="E512" s="2">
        <v>0.17103483288782395</v>
      </c>
      <c r="F512">
        <v>53.57</v>
      </c>
      <c r="G512">
        <v>49.8</v>
      </c>
      <c r="H512">
        <v>30.67</v>
      </c>
      <c r="I512" s="5">
        <v>937.61489050855539</v>
      </c>
      <c r="J512" s="6">
        <v>5.6099999999999994</v>
      </c>
      <c r="K512" s="6">
        <v>54.02</v>
      </c>
      <c r="L512" s="7">
        <v>0.35411783704501687</v>
      </c>
      <c r="M512" s="4">
        <v>46</v>
      </c>
      <c r="N512" s="4">
        <f t="shared" si="14"/>
        <v>330599.29050659941</v>
      </c>
      <c r="O512" s="4">
        <f t="shared" si="15"/>
        <v>352596.03260703845</v>
      </c>
    </row>
    <row r="513" spans="1:15" ht="15.75" x14ac:dyDescent="0.25">
      <c r="A513" t="s">
        <v>537</v>
      </c>
      <c r="B513" s="3" t="s">
        <v>522</v>
      </c>
      <c r="C513" s="4">
        <v>248401.87799251193</v>
      </c>
      <c r="D513" s="7">
        <v>3.3954719999999998</v>
      </c>
      <c r="E513" s="2">
        <v>6.2222331079359226E-2</v>
      </c>
      <c r="F513">
        <v>56.38</v>
      </c>
      <c r="G513">
        <v>48.98</v>
      </c>
      <c r="H513">
        <v>37.81</v>
      </c>
      <c r="I513" s="5">
        <v>917.93183098714871</v>
      </c>
      <c r="J513" s="6">
        <v>8</v>
      </c>
      <c r="K513" s="6">
        <v>55.74</v>
      </c>
      <c r="L513" s="7">
        <v>0.29973388235364939</v>
      </c>
      <c r="M513" s="4">
        <v>61</v>
      </c>
      <c r="N513" s="4">
        <f t="shared" si="14"/>
        <v>118886.38949641617</v>
      </c>
      <c r="O513" s="4">
        <f t="shared" si="15"/>
        <v>129515.48849609576</v>
      </c>
    </row>
    <row r="514" spans="1:15" ht="15.75" x14ac:dyDescent="0.25">
      <c r="A514" t="s">
        <v>538</v>
      </c>
      <c r="B514" s="3" t="s">
        <v>522</v>
      </c>
      <c r="C514" s="4">
        <v>388809.49068785249</v>
      </c>
      <c r="D514" s="7">
        <v>3.501932</v>
      </c>
      <c r="E514" s="2">
        <v>9.7346606192189114E-2</v>
      </c>
      <c r="F514">
        <v>64.14</v>
      </c>
      <c r="G514">
        <v>32.58</v>
      </c>
      <c r="H514">
        <v>40.799999999999997</v>
      </c>
      <c r="I514" s="5">
        <v>917.30035525194489</v>
      </c>
      <c r="J514" s="6">
        <v>3.730000000000004</v>
      </c>
      <c r="K514" s="6">
        <v>55.57</v>
      </c>
      <c r="L514" s="7">
        <v>0.30580131041375513</v>
      </c>
      <c r="M514" s="4">
        <v>2</v>
      </c>
      <c r="N514" s="4">
        <f t="shared" si="14"/>
        <v>186019.41159418822</v>
      </c>
      <c r="O514" s="4">
        <f t="shared" si="15"/>
        <v>202790.07909366427</v>
      </c>
    </row>
    <row r="515" spans="1:15" ht="15.75" x14ac:dyDescent="0.25">
      <c r="A515" t="s">
        <v>539</v>
      </c>
      <c r="B515" s="3" t="s">
        <v>522</v>
      </c>
      <c r="C515" s="4">
        <v>411829.547715778</v>
      </c>
      <c r="D515" s="7">
        <v>3.6435629999999999</v>
      </c>
      <c r="E515" s="2">
        <v>0.1031426510947559</v>
      </c>
      <c r="F515">
        <v>65.06</v>
      </c>
      <c r="G515">
        <v>55.68</v>
      </c>
      <c r="H515">
        <v>40.15</v>
      </c>
      <c r="I515" s="5">
        <v>909.98790711925312</v>
      </c>
      <c r="J515" s="6">
        <v>6.4399999999999977</v>
      </c>
      <c r="K515" s="6">
        <v>56.85</v>
      </c>
      <c r="L515" s="7">
        <v>0.33738560282470942</v>
      </c>
      <c r="M515" s="4">
        <v>16</v>
      </c>
      <c r="N515" s="4">
        <f t="shared" ref="N515:N578" si="16">C515*I515/(1000+I515)</f>
        <v>196210.6183075172</v>
      </c>
      <c r="O515" s="4">
        <f t="shared" ref="O515:O578" si="17">C515-N515</f>
        <v>215618.9294082608</v>
      </c>
    </row>
    <row r="516" spans="1:15" ht="15.75" x14ac:dyDescent="0.25">
      <c r="A516" t="s">
        <v>244</v>
      </c>
      <c r="B516" s="3" t="s">
        <v>522</v>
      </c>
      <c r="C516" s="4">
        <v>741640.97136121581</v>
      </c>
      <c r="D516" s="7">
        <v>3.2473709999999998</v>
      </c>
      <c r="E516" s="2">
        <v>0.18571098772231109</v>
      </c>
      <c r="F516">
        <v>54.73</v>
      </c>
      <c r="G516">
        <v>30.82</v>
      </c>
      <c r="H516">
        <v>36.89</v>
      </c>
      <c r="I516" s="5">
        <v>962.95222560008131</v>
      </c>
      <c r="J516" s="6">
        <v>3.2199999999999989</v>
      </c>
      <c r="K516" s="6">
        <v>46.64</v>
      </c>
      <c r="L516" s="7">
        <v>0.33225028127756018</v>
      </c>
      <c r="M516" s="4">
        <v>653</v>
      </c>
      <c r="N516" s="4">
        <f t="shared" si="16"/>
        <v>363821.80608097388</v>
      </c>
      <c r="O516" s="4">
        <f t="shared" si="17"/>
        <v>377819.16528024193</v>
      </c>
    </row>
    <row r="517" spans="1:15" ht="15.75" x14ac:dyDescent="0.25">
      <c r="A517" t="s">
        <v>540</v>
      </c>
      <c r="B517" s="3" t="s">
        <v>522</v>
      </c>
      <c r="C517" s="4">
        <v>1285807.9460558863</v>
      </c>
      <c r="D517" s="7">
        <v>3.59205</v>
      </c>
      <c r="E517" s="2">
        <v>0.32153064539456339</v>
      </c>
      <c r="F517">
        <v>42.22</v>
      </c>
      <c r="G517">
        <v>29.22</v>
      </c>
      <c r="H517">
        <v>23.94</v>
      </c>
      <c r="I517" s="5">
        <v>965.59347236379222</v>
      </c>
      <c r="J517" s="6">
        <v>4.0300000000000011</v>
      </c>
      <c r="K517" s="6">
        <v>45.34</v>
      </c>
      <c r="L517" s="7">
        <v>0.40345871732466554</v>
      </c>
      <c r="M517" s="4">
        <v>741</v>
      </c>
      <c r="N517" s="4">
        <f t="shared" si="16"/>
        <v>631650.32692745398</v>
      </c>
      <c r="O517" s="4">
        <f t="shared" si="17"/>
        <v>654157.61912843236</v>
      </c>
    </row>
    <row r="518" spans="1:15" ht="15.75" x14ac:dyDescent="0.25">
      <c r="A518" t="s">
        <v>541</v>
      </c>
      <c r="B518" s="8" t="s">
        <v>522</v>
      </c>
      <c r="C518" s="4">
        <v>2389043.4052067306</v>
      </c>
      <c r="D518" s="7">
        <v>3.0876260000000002</v>
      </c>
      <c r="E518" s="2">
        <v>0.59756920984924244</v>
      </c>
      <c r="F518">
        <v>27.14</v>
      </c>
      <c r="G518">
        <v>23.18</v>
      </c>
      <c r="H518">
        <v>13.52</v>
      </c>
      <c r="I518" s="5">
        <v>1067.5175055404654</v>
      </c>
      <c r="J518" s="6">
        <v>4.2099999999999937</v>
      </c>
      <c r="K518" s="6">
        <v>38.29</v>
      </c>
      <c r="L518" s="7">
        <v>0.54526928471255898</v>
      </c>
      <c r="M518" s="4">
        <v>2814</v>
      </c>
      <c r="N518" s="4">
        <f t="shared" si="16"/>
        <v>1233530.3811067408</v>
      </c>
      <c r="O518" s="4">
        <f t="shared" si="17"/>
        <v>1155513.0240999898</v>
      </c>
    </row>
    <row r="519" spans="1:15" ht="15.75" x14ac:dyDescent="0.25">
      <c r="A519" t="s">
        <v>542</v>
      </c>
      <c r="B519" s="3" t="s">
        <v>522</v>
      </c>
      <c r="C519" s="4">
        <v>2249244.5442653638</v>
      </c>
      <c r="D519" s="7">
        <v>3.7374999999999998</v>
      </c>
      <c r="E519" s="2">
        <v>0.5631088155428714</v>
      </c>
      <c r="F519">
        <v>70.55</v>
      </c>
      <c r="G519">
        <v>23.8</v>
      </c>
      <c r="H519">
        <v>10.72</v>
      </c>
      <c r="I519" s="5">
        <v>1063.600380356992</v>
      </c>
      <c r="J519" s="6">
        <v>0.62000000000000455</v>
      </c>
      <c r="K519" s="6">
        <v>37.979999999999997</v>
      </c>
      <c r="L519" s="7">
        <v>0.55179961543075584</v>
      </c>
      <c r="M519" s="4">
        <v>0</v>
      </c>
      <c r="N519" s="4">
        <f t="shared" si="16"/>
        <v>1159283.2486213611</v>
      </c>
      <c r="O519" s="4">
        <f t="shared" si="17"/>
        <v>1089961.2956440027</v>
      </c>
    </row>
    <row r="520" spans="1:15" ht="15.75" x14ac:dyDescent="0.25">
      <c r="A520" t="s">
        <v>543</v>
      </c>
      <c r="B520" s="3" t="s">
        <v>522</v>
      </c>
      <c r="C520" s="4">
        <v>791332.45633261593</v>
      </c>
      <c r="D520" s="7">
        <v>3.7757320000000001</v>
      </c>
      <c r="E520" s="2">
        <v>0.19836295467626947</v>
      </c>
      <c r="F520">
        <v>54.18</v>
      </c>
      <c r="G520">
        <v>13.01</v>
      </c>
      <c r="H520">
        <v>5.74</v>
      </c>
      <c r="I520" s="5">
        <v>1055.3378149270832</v>
      </c>
      <c r="J520" s="6">
        <v>1.6299999999999955</v>
      </c>
      <c r="K520" s="6">
        <v>33.5</v>
      </c>
      <c r="L520" s="7">
        <v>0.29963767691413545</v>
      </c>
      <c r="M520" s="4">
        <v>14947</v>
      </c>
      <c r="N520" s="4">
        <f t="shared" si="16"/>
        <v>406319.12636540085</v>
      </c>
      <c r="O520" s="4">
        <f t="shared" si="17"/>
        <v>385013.32996721508</v>
      </c>
    </row>
    <row r="521" spans="1:15" ht="15.75" x14ac:dyDescent="0.25">
      <c r="A521" t="s">
        <v>424</v>
      </c>
      <c r="B521" s="3" t="s">
        <v>522</v>
      </c>
      <c r="C521" s="4">
        <v>628589.62922923511</v>
      </c>
      <c r="D521" s="7">
        <v>2.8562780000000001</v>
      </c>
      <c r="E521" s="2">
        <v>0.15713263342736808</v>
      </c>
      <c r="F521">
        <v>27.96</v>
      </c>
      <c r="G521">
        <v>22.96</v>
      </c>
      <c r="H521">
        <v>15.56</v>
      </c>
      <c r="I521" s="5">
        <v>966.7522822723638</v>
      </c>
      <c r="J521" s="6">
        <v>3.6500000000000057</v>
      </c>
      <c r="K521" s="6">
        <v>37.47</v>
      </c>
      <c r="L521" s="7">
        <v>0.25074590370470895</v>
      </c>
      <c r="M521" s="4">
        <v>275</v>
      </c>
      <c r="N521" s="4">
        <f t="shared" si="16"/>
        <v>308981.69746521569</v>
      </c>
      <c r="O521" s="4">
        <f t="shared" si="17"/>
        <v>319607.93176401942</v>
      </c>
    </row>
    <row r="522" spans="1:15" ht="15.75" x14ac:dyDescent="0.25">
      <c r="A522" t="s">
        <v>544</v>
      </c>
      <c r="B522" s="3" t="s">
        <v>522</v>
      </c>
      <c r="C522" s="4">
        <v>2123626.7039957857</v>
      </c>
      <c r="D522" s="7">
        <v>3.2112090000000002</v>
      </c>
      <c r="E522" s="2">
        <v>0.53122059969046764</v>
      </c>
      <c r="F522">
        <v>33.18</v>
      </c>
      <c r="G522">
        <v>22.79</v>
      </c>
      <c r="H522">
        <v>12.24</v>
      </c>
      <c r="I522" s="5">
        <v>988.59919217703975</v>
      </c>
      <c r="J522" s="6">
        <v>1.9200000000000017</v>
      </c>
      <c r="K522" s="6">
        <v>36.659999999999997</v>
      </c>
      <c r="L522" s="7">
        <v>0.48437639543028099</v>
      </c>
      <c r="M522" s="4">
        <v>2937</v>
      </c>
      <c r="N522" s="4">
        <f t="shared" si="16"/>
        <v>1055725.8859979049</v>
      </c>
      <c r="O522" s="4">
        <f t="shared" si="17"/>
        <v>1067900.8179978807</v>
      </c>
    </row>
    <row r="523" spans="1:15" ht="15.75" x14ac:dyDescent="0.25">
      <c r="A523" t="s">
        <v>545</v>
      </c>
      <c r="B523" s="3" t="s">
        <v>522</v>
      </c>
      <c r="C523" s="4">
        <v>1081745.781260903</v>
      </c>
      <c r="D523" s="7">
        <v>3.416353</v>
      </c>
      <c r="E523" s="2">
        <v>0.27072724632426837</v>
      </c>
      <c r="F523">
        <v>47.93</v>
      </c>
      <c r="G523">
        <v>33.409999999999997</v>
      </c>
      <c r="H523">
        <v>36.29</v>
      </c>
      <c r="I523" s="5">
        <v>938.59243852055192</v>
      </c>
      <c r="J523" s="6">
        <v>7.4399999999999977</v>
      </c>
      <c r="K523" s="6">
        <v>45.93</v>
      </c>
      <c r="L523" s="7">
        <v>0.39190938992319424</v>
      </c>
      <c r="M523" s="4">
        <v>64</v>
      </c>
      <c r="N523" s="4">
        <f t="shared" si="16"/>
        <v>523740.00358107075</v>
      </c>
      <c r="O523" s="4">
        <f t="shared" si="17"/>
        <v>558005.77767983219</v>
      </c>
    </row>
    <row r="524" spans="1:15" ht="15.75" x14ac:dyDescent="0.25">
      <c r="A524" t="s">
        <v>546</v>
      </c>
      <c r="B524" s="3" t="s">
        <v>522</v>
      </c>
      <c r="C524" s="4">
        <v>587380.53991977498</v>
      </c>
      <c r="D524" s="7">
        <v>3.3140339999999999</v>
      </c>
      <c r="E524" s="2">
        <v>0.14716182057484248</v>
      </c>
      <c r="F524">
        <v>57.99</v>
      </c>
      <c r="G524">
        <v>47.8</v>
      </c>
      <c r="H524">
        <v>38.33</v>
      </c>
      <c r="I524" s="5">
        <v>922.81195858162619</v>
      </c>
      <c r="J524" s="6">
        <v>4.8799999999999955</v>
      </c>
      <c r="K524" s="6">
        <v>55.05</v>
      </c>
      <c r="L524" s="7">
        <v>0.3400763605890823</v>
      </c>
      <c r="M524" s="4">
        <v>1</v>
      </c>
      <c r="N524" s="4">
        <f t="shared" si="16"/>
        <v>281900.56966149772</v>
      </c>
      <c r="O524" s="4">
        <f t="shared" si="17"/>
        <v>305479.97025827726</v>
      </c>
    </row>
    <row r="525" spans="1:15" ht="15.75" x14ac:dyDescent="0.25">
      <c r="A525" t="s">
        <v>547</v>
      </c>
      <c r="B525" s="3" t="s">
        <v>522</v>
      </c>
      <c r="C525" s="4">
        <v>535869.75643061753</v>
      </c>
      <c r="D525" s="7">
        <v>3.451438</v>
      </c>
      <c r="E525" s="2">
        <v>0.13443222138375865</v>
      </c>
      <c r="F525">
        <v>57.79</v>
      </c>
      <c r="G525">
        <v>57.44</v>
      </c>
      <c r="H525">
        <v>34.24</v>
      </c>
      <c r="I525" s="5">
        <v>962.65259798905936</v>
      </c>
      <c r="J525" s="6">
        <v>4.0300000000000011</v>
      </c>
      <c r="K525" s="6">
        <v>50.65</v>
      </c>
      <c r="L525" s="7">
        <v>0.33327407972776035</v>
      </c>
      <c r="M525" s="4">
        <v>31</v>
      </c>
      <c r="N525" s="4">
        <f t="shared" si="16"/>
        <v>262836.33371501748</v>
      </c>
      <c r="O525" s="4">
        <f t="shared" si="17"/>
        <v>273033.42271560006</v>
      </c>
    </row>
    <row r="526" spans="1:15" ht="15.75" x14ac:dyDescent="0.25">
      <c r="A526" t="s">
        <v>548</v>
      </c>
      <c r="B526" s="3" t="s">
        <v>522</v>
      </c>
      <c r="C526" s="4">
        <v>392337.06323294307</v>
      </c>
      <c r="D526" s="7">
        <v>3.1557499999999998</v>
      </c>
      <c r="E526" s="2">
        <v>9.8425049985389368E-2</v>
      </c>
      <c r="F526">
        <v>70.790000000000006</v>
      </c>
      <c r="G526">
        <v>48.43</v>
      </c>
      <c r="H526">
        <v>38.36</v>
      </c>
      <c r="I526" s="5">
        <v>941.25809669304203</v>
      </c>
      <c r="J526" s="6">
        <v>5.7600000000000051</v>
      </c>
      <c r="K526" s="6">
        <v>49.09</v>
      </c>
      <c r="L526" s="7">
        <v>0.30998255798587748</v>
      </c>
      <c r="M526" s="4">
        <v>4</v>
      </c>
      <c r="N526" s="4">
        <f t="shared" si="16"/>
        <v>190232.52911597313</v>
      </c>
      <c r="O526" s="4">
        <f t="shared" si="17"/>
        <v>202104.53411696994</v>
      </c>
    </row>
    <row r="527" spans="1:15" ht="15.75" x14ac:dyDescent="0.25">
      <c r="A527" t="s">
        <v>549</v>
      </c>
      <c r="B527" s="3" t="s">
        <v>522</v>
      </c>
      <c r="C527" s="4">
        <v>1015408.0950436175</v>
      </c>
      <c r="D527" s="7">
        <v>3.3067690000000001</v>
      </c>
      <c r="E527" s="2">
        <v>0.2540007970520885</v>
      </c>
      <c r="F527">
        <v>48.37</v>
      </c>
      <c r="G527">
        <v>41.39</v>
      </c>
      <c r="H527">
        <v>26.75</v>
      </c>
      <c r="I527" s="5">
        <v>944.41575118957758</v>
      </c>
      <c r="J527" s="6">
        <v>2.6299999999999955</v>
      </c>
      <c r="K527" s="6">
        <v>49.16</v>
      </c>
      <c r="L527" s="7">
        <v>0.37029812820642405</v>
      </c>
      <c r="M527" s="4">
        <v>618</v>
      </c>
      <c r="N527" s="4">
        <f t="shared" si="16"/>
        <v>493190.51147261466</v>
      </c>
      <c r="O527" s="4">
        <f t="shared" si="17"/>
        <v>522217.58357100288</v>
      </c>
    </row>
    <row r="528" spans="1:15" ht="15.75" x14ac:dyDescent="0.25">
      <c r="A528" t="s">
        <v>550</v>
      </c>
      <c r="B528" s="3" t="s">
        <v>522</v>
      </c>
      <c r="C528" s="4">
        <v>811710.4747586532</v>
      </c>
      <c r="D528" s="7">
        <v>2.9637030000000002</v>
      </c>
      <c r="E528" s="2">
        <v>0.20296450708487326</v>
      </c>
      <c r="F528">
        <v>34.4</v>
      </c>
      <c r="G528">
        <v>32.479999999999997</v>
      </c>
      <c r="H528">
        <v>20.95</v>
      </c>
      <c r="I528" s="5">
        <v>894.41057061090567</v>
      </c>
      <c r="J528" s="6">
        <v>3.6200000000000045</v>
      </c>
      <c r="K528" s="6">
        <v>41.3</v>
      </c>
      <c r="L528" s="7">
        <v>0.28999766842450736</v>
      </c>
      <c r="M528" s="4">
        <v>123</v>
      </c>
      <c r="N528" s="4">
        <f t="shared" si="16"/>
        <v>383233.941027692</v>
      </c>
      <c r="O528" s="4">
        <f t="shared" si="17"/>
        <v>428476.53373096121</v>
      </c>
    </row>
    <row r="529" spans="1:15" ht="15.75" x14ac:dyDescent="0.25">
      <c r="A529" t="s">
        <v>551</v>
      </c>
      <c r="B529" s="3" t="s">
        <v>522</v>
      </c>
      <c r="C529" s="4">
        <v>473047.44936597731</v>
      </c>
      <c r="D529" s="7">
        <v>2.749403</v>
      </c>
      <c r="E529" s="2">
        <v>0.1180001968528126</v>
      </c>
      <c r="F529">
        <v>30.39</v>
      </c>
      <c r="G529">
        <v>21.63</v>
      </c>
      <c r="H529">
        <v>23.13</v>
      </c>
      <c r="I529" s="5">
        <v>780.33089129479731</v>
      </c>
      <c r="J529" s="6">
        <v>5.8299999999999983</v>
      </c>
      <c r="K529" s="6">
        <v>45.71</v>
      </c>
      <c r="L529" s="7">
        <v>0.22111197788826176</v>
      </c>
      <c r="M529" s="4">
        <v>55</v>
      </c>
      <c r="N529" s="4">
        <f t="shared" si="16"/>
        <v>207339.84878508764</v>
      </c>
      <c r="O529" s="4">
        <f t="shared" si="17"/>
        <v>265707.60058088967</v>
      </c>
    </row>
    <row r="530" spans="1:15" ht="15.75" x14ac:dyDescent="0.25">
      <c r="A530" t="s">
        <v>552</v>
      </c>
      <c r="B530" s="3" t="s">
        <v>522</v>
      </c>
      <c r="C530" s="4">
        <v>265058.08703876036</v>
      </c>
      <c r="D530" s="7">
        <v>2.6435309999999999</v>
      </c>
      <c r="E530" s="2">
        <v>6.630354796338421E-2</v>
      </c>
      <c r="F530">
        <v>21.2</v>
      </c>
      <c r="G530">
        <v>33.520000000000003</v>
      </c>
      <c r="H530">
        <v>9.1300000000000008</v>
      </c>
      <c r="I530" s="5">
        <v>863.3267494094506</v>
      </c>
      <c r="J530" s="6">
        <v>5.2000000000000028</v>
      </c>
      <c r="K530" s="6">
        <v>36.19</v>
      </c>
      <c r="L530" s="7">
        <v>0.17156429143380325</v>
      </c>
      <c r="M530" s="4">
        <v>6</v>
      </c>
      <c r="N530" s="4">
        <f t="shared" si="16"/>
        <v>122808.16381795866</v>
      </c>
      <c r="O530" s="4">
        <f t="shared" si="17"/>
        <v>142249.92322080169</v>
      </c>
    </row>
    <row r="531" spans="1:15" ht="15.75" x14ac:dyDescent="0.25">
      <c r="A531" t="s">
        <v>553</v>
      </c>
      <c r="B531" s="3" t="s">
        <v>522</v>
      </c>
      <c r="C531" s="4">
        <v>1026200.2370359561</v>
      </c>
      <c r="D531" s="7">
        <v>2.6989350000000001</v>
      </c>
      <c r="E531" s="2">
        <v>0.25655410399831113</v>
      </c>
      <c r="F531">
        <v>30.76</v>
      </c>
      <c r="G531">
        <v>31.08</v>
      </c>
      <c r="H531">
        <v>24.31</v>
      </c>
      <c r="I531" s="5">
        <v>926.903574584495</v>
      </c>
      <c r="J531" s="6">
        <v>2.3199999999999932</v>
      </c>
      <c r="K531" s="6">
        <v>41.06</v>
      </c>
      <c r="L531" s="7">
        <v>0.31798632809705396</v>
      </c>
      <c r="M531" s="4">
        <v>19</v>
      </c>
      <c r="N531" s="4">
        <f t="shared" si="16"/>
        <v>493635.84171729611</v>
      </c>
      <c r="O531" s="4">
        <f t="shared" si="17"/>
        <v>532564.39531865995</v>
      </c>
    </row>
    <row r="532" spans="1:15" ht="15.75" x14ac:dyDescent="0.25">
      <c r="A532" t="s">
        <v>554</v>
      </c>
      <c r="B532" s="3" t="s">
        <v>522</v>
      </c>
      <c r="C532" s="4">
        <v>738209.44809571176</v>
      </c>
      <c r="D532" s="7">
        <v>3.059911</v>
      </c>
      <c r="E532" s="2">
        <v>0.18460904459164518</v>
      </c>
      <c r="F532">
        <v>28.53</v>
      </c>
      <c r="G532">
        <v>33.200000000000003</v>
      </c>
      <c r="H532">
        <v>24.45</v>
      </c>
      <c r="I532" s="5">
        <v>919.73036609188182</v>
      </c>
      <c r="J532" s="6">
        <v>3.75</v>
      </c>
      <c r="K532" s="6">
        <v>41.1</v>
      </c>
      <c r="L532" s="7">
        <v>0.28431280956927707</v>
      </c>
      <c r="M532" s="4">
        <v>38</v>
      </c>
      <c r="N532" s="4">
        <f t="shared" si="16"/>
        <v>353671.35819794552</v>
      </c>
      <c r="O532" s="4">
        <f t="shared" si="17"/>
        <v>384538.08989776624</v>
      </c>
    </row>
    <row r="533" spans="1:15" ht="15.75" x14ac:dyDescent="0.25">
      <c r="A533" t="s">
        <v>555</v>
      </c>
      <c r="B533" s="3" t="s">
        <v>556</v>
      </c>
      <c r="C533" s="4">
        <v>684952.28729154798</v>
      </c>
      <c r="D533" s="7">
        <v>3.1398990000000002</v>
      </c>
      <c r="E533" s="2">
        <v>0.16575735192585744</v>
      </c>
      <c r="F533">
        <v>65.52</v>
      </c>
      <c r="G533">
        <v>89.18</v>
      </c>
      <c r="H533">
        <v>56.98</v>
      </c>
      <c r="I533" s="5">
        <v>892.32244534324741</v>
      </c>
      <c r="J533" s="6">
        <v>4.7099999999999937</v>
      </c>
      <c r="K533" s="6">
        <v>56.16</v>
      </c>
      <c r="L533" s="7">
        <v>0.39079007828160994</v>
      </c>
      <c r="M533" s="4">
        <v>48</v>
      </c>
      <c r="N533" s="4">
        <f t="shared" si="16"/>
        <v>322988.45339150418</v>
      </c>
      <c r="O533" s="4">
        <f t="shared" si="17"/>
        <v>361963.8339000438</v>
      </c>
    </row>
    <row r="534" spans="1:15" ht="15.75" x14ac:dyDescent="0.25">
      <c r="A534" t="s">
        <v>557</v>
      </c>
      <c r="B534" s="3" t="s">
        <v>556</v>
      </c>
      <c r="C534" s="4">
        <v>603650.09805915505</v>
      </c>
      <c r="D534" s="7">
        <v>2.9987819999999998</v>
      </c>
      <c r="E534" s="2">
        <v>0.14604420448540359</v>
      </c>
      <c r="F534">
        <v>55.19</v>
      </c>
      <c r="G534">
        <v>76.84</v>
      </c>
      <c r="H534">
        <v>37.71</v>
      </c>
      <c r="I534" s="5">
        <v>821.13253560325359</v>
      </c>
      <c r="J534" s="6">
        <v>6.5600000000000023</v>
      </c>
      <c r="K534" s="6">
        <v>59.2</v>
      </c>
      <c r="L534" s="7">
        <v>0.34604511264141335</v>
      </c>
      <c r="M534" s="4">
        <v>61</v>
      </c>
      <c r="N534" s="4">
        <f t="shared" si="16"/>
        <v>272180.48436670908</v>
      </c>
      <c r="O534" s="4">
        <f t="shared" si="17"/>
        <v>331469.61369244597</v>
      </c>
    </row>
    <row r="535" spans="1:15" ht="15.75" x14ac:dyDescent="0.25">
      <c r="A535" t="s">
        <v>558</v>
      </c>
      <c r="B535" s="3" t="s">
        <v>556</v>
      </c>
      <c r="C535" s="4">
        <v>1001172.7475916639</v>
      </c>
      <c r="D535" s="7">
        <v>2.9772850000000002</v>
      </c>
      <c r="E535" s="2">
        <v>0.24180627785058803</v>
      </c>
      <c r="F535">
        <v>43.7</v>
      </c>
      <c r="G535">
        <v>77.489999999999995</v>
      </c>
      <c r="H535">
        <v>38.17</v>
      </c>
      <c r="I535" s="5">
        <v>874.6109789792356</v>
      </c>
      <c r="J535" s="6">
        <v>6.4099999999999966</v>
      </c>
      <c r="K535" s="6">
        <v>52.25</v>
      </c>
      <c r="L535" s="7">
        <v>0.39245261541484533</v>
      </c>
      <c r="M535" s="4">
        <v>28</v>
      </c>
      <c r="N535" s="4">
        <f t="shared" si="16"/>
        <v>467103.14124761953</v>
      </c>
      <c r="O535" s="4">
        <f t="shared" si="17"/>
        <v>534069.60634404432</v>
      </c>
    </row>
    <row r="536" spans="1:15" ht="15.75" x14ac:dyDescent="0.25">
      <c r="A536" t="s">
        <v>559</v>
      </c>
      <c r="B536" s="3" t="s">
        <v>556</v>
      </c>
      <c r="C536" s="4">
        <v>1289106.5524364901</v>
      </c>
      <c r="D536" s="7">
        <v>3.0343140000000002</v>
      </c>
      <c r="E536" s="2">
        <v>0.31174824375350474</v>
      </c>
      <c r="F536">
        <v>45.24</v>
      </c>
      <c r="G536">
        <v>78.150000000000006</v>
      </c>
      <c r="H536">
        <v>47.83</v>
      </c>
      <c r="I536" s="5">
        <v>873.63730966623507</v>
      </c>
      <c r="J536" s="6">
        <v>3.2900000000000063</v>
      </c>
      <c r="K536" s="6">
        <v>54.1</v>
      </c>
      <c r="L536" s="7">
        <v>0.4388652966109936</v>
      </c>
      <c r="M536" s="4">
        <v>17</v>
      </c>
      <c r="N536" s="4">
        <f t="shared" si="16"/>
        <v>601083.02419765072</v>
      </c>
      <c r="O536" s="4">
        <f t="shared" si="17"/>
        <v>688023.52823883935</v>
      </c>
    </row>
    <row r="537" spans="1:15" ht="15.75" x14ac:dyDescent="0.25">
      <c r="A537" t="s">
        <v>560</v>
      </c>
      <c r="B537" s="3" t="s">
        <v>556</v>
      </c>
      <c r="C537" s="4">
        <v>1002051.5796646002</v>
      </c>
      <c r="D537" s="7">
        <v>3.0449060000000001</v>
      </c>
      <c r="E537" s="2">
        <v>0.24247467951577723</v>
      </c>
      <c r="F537">
        <v>23.77</v>
      </c>
      <c r="G537">
        <v>56.06</v>
      </c>
      <c r="H537">
        <v>16.12</v>
      </c>
      <c r="I537" s="5">
        <v>1042.2291013494828</v>
      </c>
      <c r="J537" s="6">
        <v>4.0300000000000011</v>
      </c>
      <c r="K537" s="6">
        <v>56.22</v>
      </c>
      <c r="L537" s="7">
        <v>0.38235120266964862</v>
      </c>
      <c r="M537" s="4">
        <v>796</v>
      </c>
      <c r="N537" s="4">
        <f t="shared" si="16"/>
        <v>511385.97363516141</v>
      </c>
      <c r="O537" s="4">
        <f t="shared" si="17"/>
        <v>490665.60602943879</v>
      </c>
    </row>
    <row r="538" spans="1:15" ht="15.75" x14ac:dyDescent="0.25">
      <c r="A538" t="s">
        <v>561</v>
      </c>
      <c r="B538" s="3" t="s">
        <v>556</v>
      </c>
      <c r="C538" s="4">
        <v>1104512.094426048</v>
      </c>
      <c r="D538" s="7">
        <v>2.865977</v>
      </c>
      <c r="E538" s="2">
        <v>0.26726957652756778</v>
      </c>
      <c r="F538">
        <v>50.26</v>
      </c>
      <c r="G538">
        <v>65.02</v>
      </c>
      <c r="H538">
        <v>31.92</v>
      </c>
      <c r="I538" s="5">
        <v>1002.7370748014268</v>
      </c>
      <c r="J538" s="6">
        <v>3.5400000000000063</v>
      </c>
      <c r="K538" s="6">
        <v>52.33</v>
      </c>
      <c r="L538" s="7">
        <v>0.4124766649752295</v>
      </c>
      <c r="M538" s="4">
        <v>80</v>
      </c>
      <c r="N538" s="4">
        <f t="shared" si="16"/>
        <v>553010.79736459453</v>
      </c>
      <c r="O538" s="4">
        <f t="shared" si="17"/>
        <v>551501.29706145346</v>
      </c>
    </row>
    <row r="539" spans="1:15" ht="15.75" x14ac:dyDescent="0.25">
      <c r="A539" t="s">
        <v>562</v>
      </c>
      <c r="B539" s="3" t="s">
        <v>556</v>
      </c>
      <c r="C539" s="4">
        <v>1222350.7421531936</v>
      </c>
      <c r="D539" s="7">
        <v>3.2527550000000001</v>
      </c>
      <c r="E539" s="2">
        <v>0.29595309890501242</v>
      </c>
      <c r="F539">
        <v>64.77</v>
      </c>
      <c r="G539">
        <v>89.63</v>
      </c>
      <c r="H539">
        <v>57.76</v>
      </c>
      <c r="I539" s="5">
        <v>897.54794314042522</v>
      </c>
      <c r="J539" s="6">
        <v>4.8900000000000006</v>
      </c>
      <c r="K539" s="6">
        <v>57.55</v>
      </c>
      <c r="L539" s="7">
        <v>0.47837500689452606</v>
      </c>
      <c r="M539" s="4">
        <v>112</v>
      </c>
      <c r="N539" s="4">
        <f t="shared" si="16"/>
        <v>578176.90371503867</v>
      </c>
      <c r="O539" s="4">
        <f t="shared" si="17"/>
        <v>644173.8384381549</v>
      </c>
    </row>
    <row r="540" spans="1:15" ht="15.75" x14ac:dyDescent="0.25">
      <c r="A540" t="s">
        <v>563</v>
      </c>
      <c r="B540" s="3" t="s">
        <v>556</v>
      </c>
      <c r="C540" s="4">
        <v>828578.47351795051</v>
      </c>
      <c r="D540" s="7">
        <v>2.7568380000000001</v>
      </c>
      <c r="E540" s="2">
        <v>0.20091862182964287</v>
      </c>
      <c r="F540">
        <v>43.95</v>
      </c>
      <c r="G540">
        <v>88.94</v>
      </c>
      <c r="H540">
        <v>57.44</v>
      </c>
      <c r="I540" s="5">
        <v>885.38242658504157</v>
      </c>
      <c r="J540" s="6">
        <v>5.980000000000004</v>
      </c>
      <c r="K540" s="6">
        <v>63.73</v>
      </c>
      <c r="L540" s="7">
        <v>0.40935988291778669</v>
      </c>
      <c r="M540" s="4">
        <v>134</v>
      </c>
      <c r="N540" s="4">
        <f t="shared" si="16"/>
        <v>389103.45676034794</v>
      </c>
      <c r="O540" s="4">
        <f t="shared" si="17"/>
        <v>439475.01675760257</v>
      </c>
    </row>
    <row r="541" spans="1:15" ht="15.75" x14ac:dyDescent="0.25">
      <c r="A541" t="s">
        <v>564</v>
      </c>
      <c r="B541" s="3" t="s">
        <v>556</v>
      </c>
      <c r="C541" s="4">
        <v>734146.24371899059</v>
      </c>
      <c r="D541" s="7">
        <v>2.859248</v>
      </c>
      <c r="E541" s="2">
        <v>0.17768089063551187</v>
      </c>
      <c r="F541">
        <v>52.72</v>
      </c>
      <c r="G541">
        <v>75.760000000000005</v>
      </c>
      <c r="H541">
        <v>36.39</v>
      </c>
      <c r="I541" s="5">
        <v>866.48034459798703</v>
      </c>
      <c r="J541" s="6">
        <v>3.9399999999999977</v>
      </c>
      <c r="K541" s="6">
        <v>56.3</v>
      </c>
      <c r="L541" s="7">
        <v>0.35321702927907639</v>
      </c>
      <c r="M541" s="4">
        <v>33</v>
      </c>
      <c r="N541" s="4">
        <f t="shared" si="16"/>
        <v>340814.35257758398</v>
      </c>
      <c r="O541" s="4">
        <f t="shared" si="17"/>
        <v>393331.89114140661</v>
      </c>
    </row>
    <row r="542" spans="1:15" ht="15.75" x14ac:dyDescent="0.25">
      <c r="A542" t="s">
        <v>565</v>
      </c>
      <c r="B542" s="3" t="s">
        <v>556</v>
      </c>
      <c r="C542" s="4">
        <v>702702.47230586235</v>
      </c>
      <c r="D542" s="7">
        <v>2.7352240000000001</v>
      </c>
      <c r="E542" s="2">
        <v>0.17006203171790946</v>
      </c>
      <c r="F542">
        <v>46.82</v>
      </c>
      <c r="G542">
        <v>77.91</v>
      </c>
      <c r="H542">
        <v>39.659999999999997</v>
      </c>
      <c r="I542" s="5">
        <v>898.71283672257289</v>
      </c>
      <c r="J542" s="6">
        <v>2.9599999999999937</v>
      </c>
      <c r="K542" s="6">
        <v>55.66</v>
      </c>
      <c r="L542" s="7">
        <v>0.34722878145995817</v>
      </c>
      <c r="M542" s="4">
        <v>12</v>
      </c>
      <c r="N542" s="4">
        <f t="shared" si="16"/>
        <v>332608.34394950763</v>
      </c>
      <c r="O542" s="4">
        <f t="shared" si="17"/>
        <v>370094.12835635472</v>
      </c>
    </row>
    <row r="543" spans="1:15" ht="15.75" x14ac:dyDescent="0.25">
      <c r="A543" t="s">
        <v>566</v>
      </c>
      <c r="B543" s="3" t="s">
        <v>567</v>
      </c>
      <c r="C543" s="4">
        <v>847047.50652173476</v>
      </c>
      <c r="D543" s="7">
        <v>3.0727030000000002</v>
      </c>
      <c r="E543" s="2">
        <v>0.20453951967825879</v>
      </c>
      <c r="F543">
        <v>64.819999999999993</v>
      </c>
      <c r="G543">
        <v>79.38</v>
      </c>
      <c r="H543">
        <v>55.76</v>
      </c>
      <c r="I543" s="5">
        <v>861.02654245362851</v>
      </c>
      <c r="J543" s="6">
        <v>2.2199999999999989</v>
      </c>
      <c r="K543" s="6">
        <v>62.94</v>
      </c>
      <c r="L543" s="7">
        <v>0.40636717533172739</v>
      </c>
      <c r="M543" s="4">
        <v>5</v>
      </c>
      <c r="N543" s="4">
        <f t="shared" si="16"/>
        <v>391896.82102696254</v>
      </c>
      <c r="O543" s="4">
        <f t="shared" si="17"/>
        <v>455150.68549477222</v>
      </c>
    </row>
    <row r="544" spans="1:15" ht="15.75" x14ac:dyDescent="0.25">
      <c r="A544" t="s">
        <v>568</v>
      </c>
      <c r="B544" s="8" t="s">
        <v>567</v>
      </c>
      <c r="C544" s="4">
        <v>969361.00556369231</v>
      </c>
      <c r="D544" s="7">
        <v>2.796211</v>
      </c>
      <c r="E544" s="2">
        <v>0.23477873177204933</v>
      </c>
      <c r="F544">
        <v>67.849999999999994</v>
      </c>
      <c r="G544">
        <v>82.04</v>
      </c>
      <c r="H544">
        <v>48.86</v>
      </c>
      <c r="I544" s="5">
        <v>871.9011088793369</v>
      </c>
      <c r="J544" s="6">
        <v>2.4300000000000068</v>
      </c>
      <c r="K544" s="6">
        <v>56.49</v>
      </c>
      <c r="L544" s="7">
        <v>0.40729655802717946</v>
      </c>
      <c r="M544" s="4">
        <v>4</v>
      </c>
      <c r="N544" s="4">
        <f t="shared" si="16"/>
        <v>451512.59948842379</v>
      </c>
      <c r="O544" s="4">
        <f t="shared" si="17"/>
        <v>517848.40607526852</v>
      </c>
    </row>
    <row r="545" spans="1:15" ht="15.75" x14ac:dyDescent="0.25">
      <c r="A545" t="s">
        <v>569</v>
      </c>
      <c r="B545" s="8" t="s">
        <v>567</v>
      </c>
      <c r="C545" s="4">
        <v>1050032.3933672307</v>
      </c>
      <c r="D545" s="7">
        <v>2.7735880000000002</v>
      </c>
      <c r="E545" s="2">
        <v>0.25448884501196017</v>
      </c>
      <c r="F545">
        <v>44.46</v>
      </c>
      <c r="G545">
        <v>78.64</v>
      </c>
      <c r="H545">
        <v>43.59</v>
      </c>
      <c r="I545" s="5">
        <v>940.50995366524364</v>
      </c>
      <c r="J545" s="6">
        <v>3.4599999999999937</v>
      </c>
      <c r="K545" s="6">
        <v>51.44</v>
      </c>
      <c r="L545" s="7">
        <v>0.40225780240316467</v>
      </c>
      <c r="M545" s="4">
        <v>66</v>
      </c>
      <c r="N545" s="4">
        <f t="shared" si="16"/>
        <v>508920.82040986192</v>
      </c>
      <c r="O545" s="4">
        <f t="shared" si="17"/>
        <v>541111.5729573688</v>
      </c>
    </row>
    <row r="546" spans="1:15" ht="15.75" x14ac:dyDescent="0.25">
      <c r="A546" t="s">
        <v>570</v>
      </c>
      <c r="B546" s="3" t="s">
        <v>567</v>
      </c>
      <c r="C546" s="4">
        <v>1119702.355541571</v>
      </c>
      <c r="D546" s="7">
        <v>2.7048540000000001</v>
      </c>
      <c r="E546" s="2">
        <v>0.27040686937088948</v>
      </c>
      <c r="F546">
        <v>39.18</v>
      </c>
      <c r="G546">
        <v>80.150000000000006</v>
      </c>
      <c r="H546">
        <v>52.19</v>
      </c>
      <c r="I546" s="5">
        <v>883.66602301298292</v>
      </c>
      <c r="J546" s="6">
        <v>3.0499999999999972</v>
      </c>
      <c r="K546" s="6">
        <v>50.66</v>
      </c>
      <c r="L546" s="7">
        <v>0.40099185966377593</v>
      </c>
      <c r="M546" s="4">
        <v>51</v>
      </c>
      <c r="N546" s="4">
        <f t="shared" si="16"/>
        <v>525275.1365643068</v>
      </c>
      <c r="O546" s="4">
        <f t="shared" si="17"/>
        <v>594427.21897726425</v>
      </c>
    </row>
    <row r="547" spans="1:15" ht="15.75" x14ac:dyDescent="0.25">
      <c r="A547" t="s">
        <v>571</v>
      </c>
      <c r="B547" s="8" t="s">
        <v>567</v>
      </c>
      <c r="C547" s="4">
        <v>397151.8766209879</v>
      </c>
      <c r="D547" s="7">
        <v>2.6866099999999999</v>
      </c>
      <c r="E547" s="2">
        <v>9.5832171152806275E-2</v>
      </c>
      <c r="F547">
        <v>33.17</v>
      </c>
      <c r="G547">
        <v>79.53</v>
      </c>
      <c r="H547">
        <v>43.54</v>
      </c>
      <c r="I547" s="5">
        <v>885.8679533224921</v>
      </c>
      <c r="J547" s="6">
        <v>3.7000000000000028</v>
      </c>
      <c r="K547" s="6">
        <v>57.13</v>
      </c>
      <c r="L547" s="7">
        <v>0.29806584887703391</v>
      </c>
      <c r="M547" s="4">
        <v>141</v>
      </c>
      <c r="N547" s="4">
        <f t="shared" si="16"/>
        <v>186558.194321391</v>
      </c>
      <c r="O547" s="4">
        <f t="shared" si="17"/>
        <v>210593.6822995969</v>
      </c>
    </row>
    <row r="548" spans="1:15" ht="15.75" x14ac:dyDescent="0.25">
      <c r="A548" t="s">
        <v>572</v>
      </c>
      <c r="B548" s="3" t="s">
        <v>567</v>
      </c>
      <c r="C548" s="4">
        <v>462881.25701908779</v>
      </c>
      <c r="D548" s="7">
        <v>2.7861400000000001</v>
      </c>
      <c r="E548" s="2">
        <v>0.11175372875227774</v>
      </c>
      <c r="F548">
        <v>33.79</v>
      </c>
      <c r="G548">
        <v>75.84</v>
      </c>
      <c r="H548">
        <v>54.58</v>
      </c>
      <c r="I548" s="5">
        <v>931.79236951408427</v>
      </c>
      <c r="J548" s="6">
        <v>4.1500000000000057</v>
      </c>
      <c r="K548" s="6">
        <v>56.2</v>
      </c>
      <c r="L548" s="7">
        <v>0.32397121317739019</v>
      </c>
      <c r="M548" s="4">
        <v>349</v>
      </c>
      <c r="N548" s="4">
        <f t="shared" si="16"/>
        <v>223268.93411943826</v>
      </c>
      <c r="O548" s="4">
        <f t="shared" si="17"/>
        <v>239612.32289964953</v>
      </c>
    </row>
    <row r="549" spans="1:15" ht="15.75" x14ac:dyDescent="0.25">
      <c r="A549" t="s">
        <v>573</v>
      </c>
      <c r="B549" s="3" t="s">
        <v>567</v>
      </c>
      <c r="C549" s="4">
        <v>350790.53392172372</v>
      </c>
      <c r="D549" s="7">
        <v>2.8562470000000002</v>
      </c>
      <c r="E549" s="2">
        <v>8.4749453050178281E-2</v>
      </c>
      <c r="F549">
        <v>36.24</v>
      </c>
      <c r="G549">
        <v>79.739999999999995</v>
      </c>
      <c r="H549">
        <v>48.37</v>
      </c>
      <c r="I549" s="5">
        <v>886.57401804085714</v>
      </c>
      <c r="J549" s="6">
        <v>4.5499999999999972</v>
      </c>
      <c r="K549" s="6">
        <v>49.1</v>
      </c>
      <c r="L549" s="7">
        <v>0.28603976057706582</v>
      </c>
      <c r="M549" s="4">
        <v>399</v>
      </c>
      <c r="N549" s="4">
        <f t="shared" si="16"/>
        <v>164850.02452893154</v>
      </c>
      <c r="O549" s="4">
        <f t="shared" si="17"/>
        <v>185940.50939279218</v>
      </c>
    </row>
    <row r="550" spans="1:15" ht="15.75" x14ac:dyDescent="0.25">
      <c r="A550" t="s">
        <v>574</v>
      </c>
      <c r="B550" s="3" t="s">
        <v>567</v>
      </c>
      <c r="C550" s="4">
        <v>374468.57872881554</v>
      </c>
      <c r="D550" s="7">
        <v>3.070945</v>
      </c>
      <c r="E550" s="2">
        <v>9.0039700926316218E-2</v>
      </c>
      <c r="F550">
        <v>46.15</v>
      </c>
      <c r="G550">
        <v>89.17</v>
      </c>
      <c r="H550">
        <v>40.840000000000003</v>
      </c>
      <c r="I550" s="5">
        <v>894.64577958584937</v>
      </c>
      <c r="J550" s="6">
        <v>5.8700000000000045</v>
      </c>
      <c r="K550" s="6">
        <v>63.69</v>
      </c>
      <c r="L550" s="7">
        <v>0.33791132760786291</v>
      </c>
      <c r="M550" s="4">
        <v>63</v>
      </c>
      <c r="N550" s="4">
        <f t="shared" si="16"/>
        <v>176822.88539469236</v>
      </c>
      <c r="O550" s="4">
        <f t="shared" si="17"/>
        <v>197645.69333412318</v>
      </c>
    </row>
    <row r="551" spans="1:15" ht="15.75" x14ac:dyDescent="0.25">
      <c r="A551" t="s">
        <v>575</v>
      </c>
      <c r="B551" s="3" t="s">
        <v>567</v>
      </c>
      <c r="C551" s="4">
        <v>273414.77590271167</v>
      </c>
      <c r="D551" s="7">
        <v>3.1287590000000001</v>
      </c>
      <c r="E551" s="2">
        <v>6.5845576819046944E-2</v>
      </c>
      <c r="F551">
        <v>44.16</v>
      </c>
      <c r="G551">
        <v>85.78</v>
      </c>
      <c r="H551">
        <v>56.58</v>
      </c>
      <c r="I551" s="5">
        <v>901.2704052659858</v>
      </c>
      <c r="J551" s="6">
        <v>2.9899999999999949</v>
      </c>
      <c r="K551" s="6">
        <v>59.43</v>
      </c>
      <c r="L551" s="7">
        <v>0.31466090062853724</v>
      </c>
      <c r="M551" s="4">
        <v>111</v>
      </c>
      <c r="N551" s="4">
        <f t="shared" si="16"/>
        <v>129608.41614166484</v>
      </c>
      <c r="O551" s="4">
        <f t="shared" si="17"/>
        <v>143806.35976104683</v>
      </c>
    </row>
    <row r="552" spans="1:15" ht="15.75" x14ac:dyDescent="0.25">
      <c r="A552" t="s">
        <v>576</v>
      </c>
      <c r="B552" s="8" t="s">
        <v>567</v>
      </c>
      <c r="C552" s="4">
        <v>245730.58426411595</v>
      </c>
      <c r="D552" s="7">
        <v>2.6917309999999999</v>
      </c>
      <c r="E552" s="2">
        <v>5.9314260505883905E-2</v>
      </c>
      <c r="F552">
        <v>29.82</v>
      </c>
      <c r="G552">
        <v>85.21</v>
      </c>
      <c r="H552">
        <v>44.18</v>
      </c>
      <c r="I552" s="5">
        <v>893.59084473955852</v>
      </c>
      <c r="J552" s="6">
        <v>7.9099999999999966</v>
      </c>
      <c r="K552" s="6">
        <v>52.61</v>
      </c>
      <c r="L552" s="7">
        <v>0.28294094515025492</v>
      </c>
      <c r="M552" s="4">
        <v>97</v>
      </c>
      <c r="N552" s="4">
        <f t="shared" si="16"/>
        <v>115960.95375139907</v>
      </c>
      <c r="O552" s="4">
        <f t="shared" si="17"/>
        <v>129769.63051271689</v>
      </c>
    </row>
    <row r="553" spans="1:15" ht="15.75" x14ac:dyDescent="0.25">
      <c r="A553" t="s">
        <v>577</v>
      </c>
      <c r="B553" s="3" t="s">
        <v>567</v>
      </c>
      <c r="C553" s="4">
        <v>434158.99014642113</v>
      </c>
      <c r="D553" s="7">
        <v>3.5382929999999999</v>
      </c>
      <c r="E553" s="2">
        <v>0.10463893950386313</v>
      </c>
      <c r="F553">
        <v>45.68</v>
      </c>
      <c r="G553">
        <v>72.88</v>
      </c>
      <c r="H553">
        <v>40.82</v>
      </c>
      <c r="I553" s="5">
        <v>890.23777193407057</v>
      </c>
      <c r="J553" s="6">
        <v>2.0400000000000063</v>
      </c>
      <c r="K553" s="6">
        <v>45.27</v>
      </c>
      <c r="L553" s="7">
        <v>0.29254643906591848</v>
      </c>
      <c r="M553" s="4">
        <v>591</v>
      </c>
      <c r="N553" s="4">
        <f t="shared" si="16"/>
        <v>204474.13430831436</v>
      </c>
      <c r="O553" s="4">
        <f t="shared" si="17"/>
        <v>229684.85583810677</v>
      </c>
    </row>
    <row r="554" spans="1:15" ht="15.75" x14ac:dyDescent="0.25">
      <c r="A554" t="s">
        <v>578</v>
      </c>
      <c r="B554" s="3" t="s">
        <v>567</v>
      </c>
      <c r="C554" s="4">
        <v>371568.7548022297</v>
      </c>
      <c r="D554" s="7">
        <v>3.214432</v>
      </c>
      <c r="E554" s="2">
        <v>8.9629008631215618E-2</v>
      </c>
      <c r="F554">
        <v>57.91</v>
      </c>
      <c r="G554">
        <v>81.38</v>
      </c>
      <c r="H554">
        <v>45.55</v>
      </c>
      <c r="I554" s="5">
        <v>910.59100045361902</v>
      </c>
      <c r="J554" s="6">
        <v>3.6800000000000068</v>
      </c>
      <c r="K554" s="6">
        <v>45.65</v>
      </c>
      <c r="L554" s="7">
        <v>0.30422765577327227</v>
      </c>
      <c r="M554" s="4">
        <v>118</v>
      </c>
      <c r="N554" s="4">
        <f t="shared" si="16"/>
        <v>177090.31608143044</v>
      </c>
      <c r="O554" s="4">
        <f t="shared" si="17"/>
        <v>194478.43872079925</v>
      </c>
    </row>
    <row r="555" spans="1:15" ht="15.75" x14ac:dyDescent="0.25">
      <c r="A555" t="s">
        <v>579</v>
      </c>
      <c r="B555" s="3" t="s">
        <v>567</v>
      </c>
      <c r="C555" s="4">
        <v>363436.86431165051</v>
      </c>
      <c r="D555" s="7">
        <v>2.9852859999999999</v>
      </c>
      <c r="E555" s="2">
        <v>8.741992522379273E-2</v>
      </c>
      <c r="F555">
        <v>57.22</v>
      </c>
      <c r="G555">
        <v>86.25</v>
      </c>
      <c r="H555">
        <v>48.44</v>
      </c>
      <c r="I555" s="5">
        <v>908.28173592449446</v>
      </c>
      <c r="J555" s="6">
        <v>3.5100000000000051</v>
      </c>
      <c r="K555" s="6">
        <v>51.97</v>
      </c>
      <c r="L555" s="7">
        <v>0.315711244316766</v>
      </c>
      <c r="M555" s="4">
        <v>142</v>
      </c>
      <c r="N555" s="4">
        <f t="shared" si="16"/>
        <v>172984.44972854998</v>
      </c>
      <c r="O555" s="4">
        <f t="shared" si="17"/>
        <v>190452.41458310053</v>
      </c>
    </row>
    <row r="556" spans="1:15" ht="15.75" x14ac:dyDescent="0.25">
      <c r="A556" t="s">
        <v>580</v>
      </c>
      <c r="B556" s="3" t="s">
        <v>581</v>
      </c>
      <c r="C556" s="4">
        <v>485940.86036449653</v>
      </c>
      <c r="D556" s="7">
        <v>3.0394040000000002</v>
      </c>
      <c r="E556" s="2">
        <v>0.11680403765724863</v>
      </c>
      <c r="F556">
        <v>56.52</v>
      </c>
      <c r="G556">
        <v>66.78</v>
      </c>
      <c r="H556">
        <v>46.11</v>
      </c>
      <c r="I556" s="5">
        <v>889.77968842505447</v>
      </c>
      <c r="J556" s="6">
        <v>4.3799999999999955</v>
      </c>
      <c r="K556" s="6">
        <v>60.5</v>
      </c>
      <c r="L556" s="7">
        <v>0.33785239299530234</v>
      </c>
      <c r="M556" s="4">
        <v>133</v>
      </c>
      <c r="N556" s="4">
        <f t="shared" si="16"/>
        <v>228799.31982360923</v>
      </c>
      <c r="O556" s="4">
        <f t="shared" si="17"/>
        <v>257141.5405408873</v>
      </c>
    </row>
    <row r="557" spans="1:15" ht="15.75" x14ac:dyDescent="0.25">
      <c r="A557" t="s">
        <v>582</v>
      </c>
      <c r="B557" s="3" t="s">
        <v>581</v>
      </c>
      <c r="C557" s="4">
        <v>409294.97480408615</v>
      </c>
      <c r="D557" s="7">
        <v>3.7542279999999999</v>
      </c>
      <c r="E557" s="2">
        <v>9.8735329482000631E-2</v>
      </c>
      <c r="F557">
        <v>75.59</v>
      </c>
      <c r="G557">
        <v>68.94</v>
      </c>
      <c r="H557">
        <v>36.450000000000003</v>
      </c>
      <c r="I557" s="5">
        <v>863.42246250353674</v>
      </c>
      <c r="J557" s="6">
        <v>5.2900000000000063</v>
      </c>
      <c r="K557" s="6">
        <v>46.35</v>
      </c>
      <c r="L557" s="7">
        <v>0.31586014609947899</v>
      </c>
      <c r="M557" s="4">
        <v>68</v>
      </c>
      <c r="N557" s="4">
        <f t="shared" si="16"/>
        <v>189648.07076591538</v>
      </c>
      <c r="O557" s="4">
        <f t="shared" si="17"/>
        <v>219646.90403817076</v>
      </c>
    </row>
    <row r="558" spans="1:15" ht="15.75" x14ac:dyDescent="0.25">
      <c r="A558" t="s">
        <v>437</v>
      </c>
      <c r="B558" s="3" t="s">
        <v>581</v>
      </c>
      <c r="C558" s="4">
        <v>456771.76993405627</v>
      </c>
      <c r="D558" s="7">
        <v>3.5328889999999999</v>
      </c>
      <c r="E558" s="2">
        <v>0.10992808804810789</v>
      </c>
      <c r="F558">
        <v>76.099999999999994</v>
      </c>
      <c r="G558">
        <v>75.989999999999995</v>
      </c>
      <c r="H558">
        <v>50.98</v>
      </c>
      <c r="I558" s="5">
        <v>909.22319164201906</v>
      </c>
      <c r="J558" s="6">
        <v>2.5600000000000023</v>
      </c>
      <c r="K558" s="6">
        <v>48.87</v>
      </c>
      <c r="L558" s="7">
        <v>0.33898416330921188</v>
      </c>
      <c r="M558" s="4">
        <v>50</v>
      </c>
      <c r="N558" s="4">
        <f t="shared" si="16"/>
        <v>217526.94411502159</v>
      </c>
      <c r="O558" s="4">
        <f t="shared" si="17"/>
        <v>239244.82581903468</v>
      </c>
    </row>
    <row r="559" spans="1:15" ht="15.75" x14ac:dyDescent="0.25">
      <c r="A559" t="s">
        <v>583</v>
      </c>
      <c r="B559" s="3" t="s">
        <v>581</v>
      </c>
      <c r="C559" s="4">
        <v>449509.14632440149</v>
      </c>
      <c r="D559" s="7">
        <v>3.142344</v>
      </c>
      <c r="E559" s="2">
        <v>0.10810094844422791</v>
      </c>
      <c r="F559">
        <v>70.62</v>
      </c>
      <c r="G559">
        <v>82.17</v>
      </c>
      <c r="H559">
        <v>46.21</v>
      </c>
      <c r="I559" s="5">
        <v>932.41050100026212</v>
      </c>
      <c r="J559" s="6">
        <v>3.2199999999999989</v>
      </c>
      <c r="K559" s="6">
        <v>45.87</v>
      </c>
      <c r="L559" s="7">
        <v>0.32708414928586071</v>
      </c>
      <c r="M559" s="4">
        <v>29</v>
      </c>
      <c r="N559" s="4">
        <f t="shared" si="16"/>
        <v>216893.38166584432</v>
      </c>
      <c r="O559" s="4">
        <f t="shared" si="17"/>
        <v>232615.76465855716</v>
      </c>
    </row>
    <row r="560" spans="1:15" ht="15.75" x14ac:dyDescent="0.25">
      <c r="A560" t="s">
        <v>584</v>
      </c>
      <c r="B560" s="3" t="s">
        <v>581</v>
      </c>
      <c r="C560" s="4">
        <v>336039.16690849169</v>
      </c>
      <c r="D560" s="7">
        <v>3.6102639999999999</v>
      </c>
      <c r="E560" s="2">
        <v>8.1590462832463628E-2</v>
      </c>
      <c r="F560">
        <v>71.38</v>
      </c>
      <c r="G560">
        <v>69.02</v>
      </c>
      <c r="H560">
        <v>48.53</v>
      </c>
      <c r="I560" s="5">
        <v>868.29818300254863</v>
      </c>
      <c r="J560" s="6">
        <v>0.76000000000000512</v>
      </c>
      <c r="K560" s="6">
        <v>45.13</v>
      </c>
      <c r="L560" s="7">
        <v>0.29178411022777517</v>
      </c>
      <c r="M560" s="4">
        <v>0</v>
      </c>
      <c r="N560" s="4">
        <f t="shared" si="16"/>
        <v>156175.39036269323</v>
      </c>
      <c r="O560" s="4">
        <f t="shared" si="17"/>
        <v>179863.77654579846</v>
      </c>
    </row>
    <row r="561" spans="1:15" ht="15.75" x14ac:dyDescent="0.25">
      <c r="A561" t="s">
        <v>585</v>
      </c>
      <c r="B561" s="3" t="s">
        <v>581</v>
      </c>
      <c r="C561" s="4">
        <v>309820.18165896187</v>
      </c>
      <c r="D561" s="7">
        <v>3.3682349999999999</v>
      </c>
      <c r="E561" s="2">
        <v>7.4722410853163126E-2</v>
      </c>
      <c r="F561">
        <v>48.51</v>
      </c>
      <c r="G561">
        <v>67</v>
      </c>
      <c r="H561">
        <v>43.27</v>
      </c>
      <c r="I561" s="5">
        <v>854.48339367921687</v>
      </c>
      <c r="J561" s="6">
        <v>2.6800000000000068</v>
      </c>
      <c r="K561" s="6">
        <v>47.38</v>
      </c>
      <c r="L561" s="7">
        <v>0.27057551305914673</v>
      </c>
      <c r="M561" s="4">
        <v>0</v>
      </c>
      <c r="N561" s="4">
        <f t="shared" si="16"/>
        <v>142754.68907221418</v>
      </c>
      <c r="O561" s="4">
        <f t="shared" si="17"/>
        <v>167065.49258674768</v>
      </c>
    </row>
    <row r="562" spans="1:15" ht="15.75" x14ac:dyDescent="0.25">
      <c r="A562" t="s">
        <v>586</v>
      </c>
      <c r="B562" s="3" t="s">
        <v>581</v>
      </c>
      <c r="C562" s="4">
        <v>716366.72446135606</v>
      </c>
      <c r="D562" s="7">
        <v>3.6052179999999998</v>
      </c>
      <c r="E562" s="2">
        <v>0.17331711710529932</v>
      </c>
      <c r="F562">
        <v>67.28</v>
      </c>
      <c r="G562">
        <v>71.75</v>
      </c>
      <c r="H562">
        <v>52.68</v>
      </c>
      <c r="I562" s="5">
        <v>884.936150775952</v>
      </c>
      <c r="J562" s="6">
        <v>5.1400000000000006</v>
      </c>
      <c r="K562" s="6">
        <v>48.17</v>
      </c>
      <c r="L562" s="7">
        <v>0.37436483703120427</v>
      </c>
      <c r="M562" s="4">
        <v>8</v>
      </c>
      <c r="N562" s="4">
        <f t="shared" si="16"/>
        <v>336318.45377247524</v>
      </c>
      <c r="O562" s="4">
        <f t="shared" si="17"/>
        <v>380048.27068888082</v>
      </c>
    </row>
    <row r="563" spans="1:15" ht="15.75" x14ac:dyDescent="0.25">
      <c r="A563" t="s">
        <v>587</v>
      </c>
      <c r="B563" s="3" t="s">
        <v>581</v>
      </c>
      <c r="C563" s="4">
        <v>2030900.1789235324</v>
      </c>
      <c r="D563" s="7">
        <v>3.3373240000000002</v>
      </c>
      <c r="E563" s="2">
        <v>0.48590561230131202</v>
      </c>
      <c r="F563">
        <v>34.97</v>
      </c>
      <c r="G563">
        <v>54.62</v>
      </c>
      <c r="H563">
        <v>36.380000000000003</v>
      </c>
      <c r="I563" s="5">
        <v>933.92453158314368</v>
      </c>
      <c r="J563" s="6">
        <v>7.9999999999998295E-2</v>
      </c>
      <c r="K563" s="6">
        <v>33.44</v>
      </c>
      <c r="L563" s="7">
        <v>0.47967019720183235</v>
      </c>
      <c r="M563" s="4">
        <v>21</v>
      </c>
      <c r="N563" s="4">
        <f t="shared" si="16"/>
        <v>980755.69512560335</v>
      </c>
      <c r="O563" s="4">
        <f t="shared" si="17"/>
        <v>1050144.483797929</v>
      </c>
    </row>
    <row r="564" spans="1:15" ht="15.75" x14ac:dyDescent="0.25">
      <c r="A564" t="s">
        <v>588</v>
      </c>
      <c r="B564" s="8" t="s">
        <v>581</v>
      </c>
      <c r="C564" s="4">
        <v>483547.40792695945</v>
      </c>
      <c r="D564" s="7">
        <v>2.553016</v>
      </c>
      <c r="E564" s="2">
        <v>0.11682140806183591</v>
      </c>
      <c r="F564">
        <v>27.42</v>
      </c>
      <c r="G564">
        <v>61.14</v>
      </c>
      <c r="H564">
        <v>23.97</v>
      </c>
      <c r="I564" s="5">
        <v>940.45809432462158</v>
      </c>
      <c r="J564" s="6">
        <v>2.8400000000000034</v>
      </c>
      <c r="K564" s="6">
        <v>47.33</v>
      </c>
      <c r="L564" s="7">
        <v>0.26480823481314664</v>
      </c>
      <c r="M564" s="4">
        <v>39</v>
      </c>
      <c r="N564" s="4">
        <f t="shared" si="16"/>
        <v>234355.00880160829</v>
      </c>
      <c r="O564" s="4">
        <f t="shared" si="17"/>
        <v>249192.39912535116</v>
      </c>
    </row>
    <row r="565" spans="1:15" ht="15.75" x14ac:dyDescent="0.25">
      <c r="A565" t="s">
        <v>589</v>
      </c>
      <c r="B565" s="3" t="s">
        <v>581</v>
      </c>
      <c r="C565" s="4">
        <v>483912.04171335988</v>
      </c>
      <c r="D565" s="7">
        <v>3.1717689999999998</v>
      </c>
      <c r="E565" s="2">
        <v>0.11694366696356391</v>
      </c>
      <c r="F565">
        <v>41.35</v>
      </c>
      <c r="G565">
        <v>61.58</v>
      </c>
      <c r="H565">
        <v>42.7</v>
      </c>
      <c r="I565" s="5">
        <v>969.75198655773363</v>
      </c>
      <c r="J565" s="6">
        <v>2.9200000000000017</v>
      </c>
      <c r="K565" s="6">
        <v>48.76</v>
      </c>
      <c r="L565" s="7">
        <v>0.30918612223529396</v>
      </c>
      <c r="M565" s="4">
        <v>3</v>
      </c>
      <c r="N565" s="4">
        <f t="shared" si="16"/>
        <v>238240.48254462064</v>
      </c>
      <c r="O565" s="4">
        <f t="shared" si="17"/>
        <v>245671.55916873924</v>
      </c>
    </row>
    <row r="566" spans="1:15" ht="15.75" x14ac:dyDescent="0.25">
      <c r="A566" t="s">
        <v>590</v>
      </c>
      <c r="B566" s="3" t="s">
        <v>581</v>
      </c>
      <c r="C566" s="4">
        <v>541072.36723396671</v>
      </c>
      <c r="D566" s="7">
        <v>3.4708869999999998</v>
      </c>
      <c r="E566" s="2">
        <v>0.13044492634617313</v>
      </c>
      <c r="F566">
        <v>56.08</v>
      </c>
      <c r="G566">
        <v>61.77</v>
      </c>
      <c r="H566">
        <v>33.46</v>
      </c>
      <c r="I566" s="5">
        <v>895.98027995783616</v>
      </c>
      <c r="J566" s="6">
        <v>1.269999999999996</v>
      </c>
      <c r="K566" s="6">
        <v>41.36</v>
      </c>
      <c r="L566" s="7">
        <v>0.29205161322790374</v>
      </c>
      <c r="M566" s="4">
        <v>16</v>
      </c>
      <c r="N566" s="4">
        <f t="shared" si="16"/>
        <v>255693.67793346441</v>
      </c>
      <c r="O566" s="4">
        <f t="shared" si="17"/>
        <v>285378.6893005023</v>
      </c>
    </row>
    <row r="567" spans="1:15" ht="15.75" x14ac:dyDescent="0.25">
      <c r="A567" t="s">
        <v>591</v>
      </c>
      <c r="B567" s="3" t="s">
        <v>581</v>
      </c>
      <c r="C567" s="4">
        <v>151500.94103032254</v>
      </c>
      <c r="D567" s="7">
        <v>3.2891689999999998</v>
      </c>
      <c r="E567" s="2">
        <v>3.6563388233358536E-2</v>
      </c>
      <c r="F567">
        <v>55.65</v>
      </c>
      <c r="G567">
        <v>74.27</v>
      </c>
      <c r="H567">
        <v>47.75</v>
      </c>
      <c r="I567" s="5">
        <v>949.49219334437316</v>
      </c>
      <c r="J567" s="6">
        <v>3.2800000000000011</v>
      </c>
      <c r="K567" s="6">
        <v>45.07</v>
      </c>
      <c r="L567" s="7">
        <v>0.2729661542097942</v>
      </c>
      <c r="M567" s="4">
        <v>7</v>
      </c>
      <c r="N567" s="4">
        <f t="shared" si="16"/>
        <v>73787.913223619107</v>
      </c>
      <c r="O567" s="4">
        <f t="shared" si="17"/>
        <v>77713.027806703438</v>
      </c>
    </row>
    <row r="568" spans="1:15" ht="15.75" x14ac:dyDescent="0.25">
      <c r="A568" t="s">
        <v>592</v>
      </c>
      <c r="B568" s="3" t="s">
        <v>581</v>
      </c>
      <c r="C568" s="4">
        <v>741016.94919075887</v>
      </c>
      <c r="D568" s="7">
        <v>3.268167</v>
      </c>
      <c r="E568" s="2">
        <v>0.17853553456089327</v>
      </c>
      <c r="F568">
        <v>36.92</v>
      </c>
      <c r="G568">
        <v>56.81</v>
      </c>
      <c r="H568">
        <v>27.03</v>
      </c>
      <c r="I568" s="5">
        <v>956.92151791716151</v>
      </c>
      <c r="J568" s="6">
        <v>4.5100000000000051</v>
      </c>
      <c r="K568" s="6">
        <v>47.59</v>
      </c>
      <c r="L568" s="7">
        <v>0.3320726685356884</v>
      </c>
      <c r="M568" s="4">
        <v>83</v>
      </c>
      <c r="N568" s="4">
        <f t="shared" si="16"/>
        <v>362352.32600267307</v>
      </c>
      <c r="O568" s="4">
        <f t="shared" si="17"/>
        <v>378664.6231880858</v>
      </c>
    </row>
    <row r="569" spans="1:15" ht="15.75" x14ac:dyDescent="0.25">
      <c r="A569" t="s">
        <v>593</v>
      </c>
      <c r="B569" s="3" t="s">
        <v>581</v>
      </c>
      <c r="C569" s="4">
        <v>267040.94427257159</v>
      </c>
      <c r="D569" s="7">
        <v>2.2780420000000001</v>
      </c>
      <c r="E569" s="2">
        <v>6.4512302102738048E-2</v>
      </c>
      <c r="F569">
        <v>23.28</v>
      </c>
      <c r="G569">
        <v>54.6</v>
      </c>
      <c r="H569">
        <v>25.28</v>
      </c>
      <c r="I569" s="5">
        <v>952.43307552308556</v>
      </c>
      <c r="J569" s="6">
        <v>5.3100000000000023</v>
      </c>
      <c r="K569" s="6">
        <v>60.57</v>
      </c>
      <c r="L569" s="7">
        <v>0.25950080278443144</v>
      </c>
      <c r="M569" s="4">
        <v>8</v>
      </c>
      <c r="N569" s="4">
        <f t="shared" si="16"/>
        <v>130267.52672481397</v>
      </c>
      <c r="O569" s="4">
        <f t="shared" si="17"/>
        <v>136773.41754775762</v>
      </c>
    </row>
    <row r="570" spans="1:15" ht="15.75" x14ac:dyDescent="0.25">
      <c r="A570" t="s">
        <v>594</v>
      </c>
      <c r="B570" s="8" t="s">
        <v>581</v>
      </c>
      <c r="C570" s="4">
        <v>519127.49877830676</v>
      </c>
      <c r="D570" s="7">
        <v>2.3295650000000001</v>
      </c>
      <c r="E570" s="2">
        <v>0.12515962281348705</v>
      </c>
      <c r="F570">
        <v>9.4700000000000006</v>
      </c>
      <c r="G570">
        <v>55.97</v>
      </c>
      <c r="H570">
        <v>18.48</v>
      </c>
      <c r="I570" s="5">
        <v>828.31577274952292</v>
      </c>
      <c r="J570" s="6">
        <v>2.3199999999999932</v>
      </c>
      <c r="K570" s="6">
        <v>58.62</v>
      </c>
      <c r="L570" s="7">
        <v>0.24751044335505712</v>
      </c>
      <c r="M570" s="4">
        <v>3</v>
      </c>
      <c r="N570" s="4">
        <f t="shared" si="16"/>
        <v>235189.95007050669</v>
      </c>
      <c r="O570" s="4">
        <f t="shared" si="17"/>
        <v>283937.5487078001</v>
      </c>
    </row>
    <row r="571" spans="1:15" ht="15.75" x14ac:dyDescent="0.25">
      <c r="A571" t="s">
        <v>595</v>
      </c>
      <c r="B571" s="3" t="s">
        <v>581</v>
      </c>
      <c r="C571" s="4">
        <v>226828.73832361135</v>
      </c>
      <c r="D571" s="7">
        <v>3.016445</v>
      </c>
      <c r="E571" s="2">
        <v>5.4694266408202574E-2</v>
      </c>
      <c r="F571">
        <v>36.770000000000003</v>
      </c>
      <c r="G571">
        <v>62.58</v>
      </c>
      <c r="H571">
        <v>28.5</v>
      </c>
      <c r="I571" s="5">
        <v>945.60283664431927</v>
      </c>
      <c r="J571" s="6">
        <v>6.5499999999999972</v>
      </c>
      <c r="K571" s="6">
        <v>70.64</v>
      </c>
      <c r="L571" s="7">
        <v>0.30883507716949921</v>
      </c>
      <c r="M571" s="4">
        <v>0</v>
      </c>
      <c r="N571" s="4">
        <f t="shared" si="16"/>
        <v>110243.41368724595</v>
      </c>
      <c r="O571" s="4">
        <f t="shared" si="17"/>
        <v>116585.3246363654</v>
      </c>
    </row>
    <row r="572" spans="1:15" ht="15.75" x14ac:dyDescent="0.25">
      <c r="A572" t="s">
        <v>596</v>
      </c>
      <c r="B572" s="8" t="s">
        <v>581</v>
      </c>
      <c r="C572" s="4">
        <v>362337.87791853945</v>
      </c>
      <c r="D572" s="7">
        <v>2.9615269999999998</v>
      </c>
      <c r="E572" s="2">
        <v>8.7373296552910151E-2</v>
      </c>
      <c r="F572">
        <v>48.26</v>
      </c>
      <c r="G572">
        <v>72.81</v>
      </c>
      <c r="H572">
        <v>41.61</v>
      </c>
      <c r="I572" s="5">
        <v>933.01538360239533</v>
      </c>
      <c r="J572" s="6">
        <v>2.4699999999999989</v>
      </c>
      <c r="K572" s="6">
        <v>47.24</v>
      </c>
      <c r="L572" s="7">
        <v>0.28648492839831652</v>
      </c>
      <c r="M572" s="4">
        <v>11</v>
      </c>
      <c r="N572" s="4">
        <f t="shared" si="16"/>
        <v>174890.90724659304</v>
      </c>
      <c r="O572" s="4">
        <f t="shared" si="17"/>
        <v>187446.97067194642</v>
      </c>
    </row>
    <row r="573" spans="1:15" ht="15.75" x14ac:dyDescent="0.25">
      <c r="A573" t="s">
        <v>597</v>
      </c>
      <c r="B573" s="3" t="s">
        <v>581</v>
      </c>
      <c r="C573" s="4">
        <v>313646.07278197439</v>
      </c>
      <c r="D573" s="7">
        <v>2.6089340000000001</v>
      </c>
      <c r="E573" s="2">
        <v>7.5686724284431225E-2</v>
      </c>
      <c r="F573">
        <v>8.74</v>
      </c>
      <c r="G573">
        <v>36.75</v>
      </c>
      <c r="H573">
        <v>12.25</v>
      </c>
      <c r="I573" s="5">
        <v>1035.7348421229556</v>
      </c>
      <c r="J573" s="6">
        <v>4.269999999999996</v>
      </c>
      <c r="K573" s="6">
        <v>51.61</v>
      </c>
      <c r="L573" s="7">
        <v>0.23485720452363612</v>
      </c>
      <c r="M573" s="4">
        <v>182</v>
      </c>
      <c r="N573" s="4">
        <f t="shared" si="16"/>
        <v>159575.87351432804</v>
      </c>
      <c r="O573" s="4">
        <f t="shared" si="17"/>
        <v>154070.19926764636</v>
      </c>
    </row>
    <row r="574" spans="1:15" ht="15.75" x14ac:dyDescent="0.25">
      <c r="A574" t="s">
        <v>598</v>
      </c>
      <c r="B574" s="3" t="s">
        <v>581</v>
      </c>
      <c r="C574" s="4">
        <v>231000.72492055956</v>
      </c>
      <c r="D574" s="7">
        <v>2.921554</v>
      </c>
      <c r="E574" s="2">
        <v>5.5627112413735753E-2</v>
      </c>
      <c r="F574">
        <v>41.69</v>
      </c>
      <c r="G574">
        <v>61.81</v>
      </c>
      <c r="H574">
        <v>34.26</v>
      </c>
      <c r="I574" s="5">
        <v>904.73427300073956</v>
      </c>
      <c r="J574" s="6">
        <v>3.0999999999999943</v>
      </c>
      <c r="K574" s="6">
        <v>46.17</v>
      </c>
      <c r="L574" s="7">
        <v>0.24361101201190238</v>
      </c>
      <c r="M574" s="4">
        <v>31</v>
      </c>
      <c r="N574" s="4">
        <f t="shared" si="16"/>
        <v>109723.58500925926</v>
      </c>
      <c r="O574" s="4">
        <f t="shared" si="17"/>
        <v>121277.1399113003</v>
      </c>
    </row>
    <row r="575" spans="1:15" ht="15.75" x14ac:dyDescent="0.25">
      <c r="A575" t="s">
        <v>599</v>
      </c>
      <c r="B575" s="3" t="s">
        <v>581</v>
      </c>
      <c r="C575" s="4">
        <v>277624.41277532675</v>
      </c>
      <c r="D575" s="7">
        <v>2.832999</v>
      </c>
      <c r="E575" s="2">
        <v>6.7246257320125374E-2</v>
      </c>
      <c r="F575">
        <v>35.979999999999997</v>
      </c>
      <c r="G575">
        <v>59.93</v>
      </c>
      <c r="H575">
        <v>27.41</v>
      </c>
      <c r="I575" s="5">
        <v>916.77110799053435</v>
      </c>
      <c r="J575" s="6">
        <v>3.0600000000000023</v>
      </c>
      <c r="K575" s="6">
        <v>50.88</v>
      </c>
      <c r="L575" s="7">
        <v>0.25102841179502577</v>
      </c>
      <c r="M575" s="4">
        <v>5</v>
      </c>
      <c r="N575" s="4">
        <f t="shared" si="16"/>
        <v>132784.78554076506</v>
      </c>
      <c r="O575" s="4">
        <f t="shared" si="17"/>
        <v>144839.62723456169</v>
      </c>
    </row>
    <row r="576" spans="1:15" ht="15.75" x14ac:dyDescent="0.25">
      <c r="A576" t="s">
        <v>600</v>
      </c>
      <c r="B576" s="3" t="s">
        <v>581</v>
      </c>
      <c r="C576" s="4">
        <v>230851.61469729673</v>
      </c>
      <c r="D576" s="7">
        <v>2.5231880000000002</v>
      </c>
      <c r="E576" s="2">
        <v>4.2416735709385756E-2</v>
      </c>
      <c r="F576">
        <v>6.92</v>
      </c>
      <c r="G576">
        <v>38.869999999999997</v>
      </c>
      <c r="H576">
        <v>25.01</v>
      </c>
      <c r="I576" s="5">
        <v>912.51606398480533</v>
      </c>
      <c r="J576" s="6">
        <v>0.60999999999999943</v>
      </c>
      <c r="K576" s="6">
        <v>36.6</v>
      </c>
      <c r="L576" s="7">
        <v>0.15778088565724746</v>
      </c>
      <c r="M576" s="4">
        <v>27</v>
      </c>
      <c r="N576" s="4">
        <f t="shared" si="16"/>
        <v>110145.90192210153</v>
      </c>
      <c r="O576" s="4">
        <f t="shared" si="17"/>
        <v>120705.71277519519</v>
      </c>
    </row>
    <row r="577" spans="1:15" ht="15.75" x14ac:dyDescent="0.25">
      <c r="A577" t="s">
        <v>601</v>
      </c>
      <c r="B577" s="3" t="s">
        <v>581</v>
      </c>
      <c r="C577" s="4">
        <v>173264.65168495078</v>
      </c>
      <c r="D577" s="7">
        <v>2.2463760000000002</v>
      </c>
      <c r="E577" s="2">
        <v>3.1824931908036591E-2</v>
      </c>
      <c r="F577">
        <v>16.8</v>
      </c>
      <c r="G577">
        <v>44.18</v>
      </c>
      <c r="H577">
        <v>26.14</v>
      </c>
      <c r="I577" s="5">
        <v>932.64265451154517</v>
      </c>
      <c r="J577" s="6">
        <v>0.40999999999999659</v>
      </c>
      <c r="K577" s="6">
        <v>40</v>
      </c>
      <c r="L577" s="7">
        <v>0.16655137513377705</v>
      </c>
      <c r="M577" s="4">
        <v>1</v>
      </c>
      <c r="N577" s="4">
        <f t="shared" si="16"/>
        <v>83612.976409915747</v>
      </c>
      <c r="O577" s="4">
        <f t="shared" si="17"/>
        <v>89651.675275035028</v>
      </c>
    </row>
    <row r="578" spans="1:15" ht="15.75" x14ac:dyDescent="0.25">
      <c r="A578" t="s">
        <v>602</v>
      </c>
      <c r="B578" s="3" t="s">
        <v>581</v>
      </c>
      <c r="C578" s="4">
        <v>16212.527415892528</v>
      </c>
      <c r="D578" s="7">
        <v>3.2042160000000002</v>
      </c>
      <c r="E578" s="2">
        <v>3.014742210633096E-3</v>
      </c>
      <c r="F578">
        <v>34.590000000000003</v>
      </c>
      <c r="G578">
        <v>47.78</v>
      </c>
      <c r="H578">
        <v>28.09</v>
      </c>
      <c r="I578" s="5">
        <v>958.15862375337394</v>
      </c>
      <c r="J578" s="6">
        <v>0.34000000000000341</v>
      </c>
      <c r="K578" s="6">
        <v>34.790000000000006</v>
      </c>
      <c r="L578" s="7">
        <v>0.17490765442622735</v>
      </c>
      <c r="M578" s="4">
        <v>88</v>
      </c>
      <c r="N578" s="4">
        <f t="shared" si="16"/>
        <v>7933.0513718034344</v>
      </c>
      <c r="O578" s="4">
        <f t="shared" si="17"/>
        <v>8279.4760440890932</v>
      </c>
    </row>
    <row r="579" spans="1:15" ht="15.75" x14ac:dyDescent="0.25">
      <c r="A579" t="s">
        <v>603</v>
      </c>
      <c r="B579" s="3" t="s">
        <v>581</v>
      </c>
      <c r="C579" s="4">
        <v>340213.12155142432</v>
      </c>
      <c r="D579" s="7">
        <v>3.1241270000000001</v>
      </c>
      <c r="E579" s="2">
        <v>8.8476775621577103E-2</v>
      </c>
      <c r="F579">
        <v>66.92</v>
      </c>
      <c r="G579">
        <v>73.95</v>
      </c>
      <c r="H579">
        <v>33.96</v>
      </c>
      <c r="I579" s="5">
        <v>928.91993250843984</v>
      </c>
      <c r="J579" s="6">
        <v>0.73999999999999488</v>
      </c>
      <c r="K579" s="6">
        <v>35.989999999999995</v>
      </c>
      <c r="L579" s="7">
        <v>0.26662607688065754</v>
      </c>
      <c r="M579" s="4">
        <v>0</v>
      </c>
      <c r="N579" s="4">
        <f t="shared" ref="N579:N641" si="18">C579*I579/(1000+I579)</f>
        <v>163838.18974749069</v>
      </c>
      <c r="O579" s="4">
        <f t="shared" ref="O579:O641" si="19">C579-N579</f>
        <v>176374.93180393364</v>
      </c>
    </row>
    <row r="580" spans="1:15" ht="15.75" x14ac:dyDescent="0.25">
      <c r="A580" t="s">
        <v>604</v>
      </c>
      <c r="B580" s="3" t="s">
        <v>581</v>
      </c>
      <c r="C580" s="4">
        <v>761082.04131576372</v>
      </c>
      <c r="D580" s="7">
        <v>3.3615189999999999</v>
      </c>
      <c r="E580" s="2">
        <v>0.19758743762973879</v>
      </c>
      <c r="F580">
        <v>70.989999999999995</v>
      </c>
      <c r="G580">
        <v>73.83</v>
      </c>
      <c r="H580">
        <v>44.72</v>
      </c>
      <c r="I580" s="5">
        <v>895.59948340796427</v>
      </c>
      <c r="J580" s="6">
        <v>0.59000000000000341</v>
      </c>
      <c r="K580" s="6">
        <v>29.900000000000006</v>
      </c>
      <c r="L580" s="7">
        <v>0.32818878776798732</v>
      </c>
      <c r="M580" s="4">
        <v>73</v>
      </c>
      <c r="N580" s="4">
        <f t="shared" si="18"/>
        <v>359582.64865531202</v>
      </c>
      <c r="O580" s="4">
        <f t="shared" si="19"/>
        <v>401499.3926604517</v>
      </c>
    </row>
    <row r="581" spans="1:15" ht="15.75" x14ac:dyDescent="0.25">
      <c r="A581" t="s">
        <v>605</v>
      </c>
      <c r="B581" s="8" t="s">
        <v>581</v>
      </c>
      <c r="C581" s="4">
        <v>222727.54471485189</v>
      </c>
      <c r="D581" s="7">
        <v>3.6707939999999999</v>
      </c>
      <c r="E581" s="2">
        <v>5.8028944437445079E-2</v>
      </c>
      <c r="F581">
        <v>81.92</v>
      </c>
      <c r="G581">
        <v>72.27</v>
      </c>
      <c r="H581">
        <v>61.64</v>
      </c>
      <c r="I581" s="5">
        <v>845.6358684537804</v>
      </c>
      <c r="J581" s="6">
        <v>2.1400000000000006</v>
      </c>
      <c r="K581" s="6">
        <v>36.46</v>
      </c>
      <c r="L581" s="7">
        <v>0.27832285826254388</v>
      </c>
      <c r="M581" s="4">
        <v>2</v>
      </c>
      <c r="N581" s="4">
        <f t="shared" si="18"/>
        <v>102049.59923178838</v>
      </c>
      <c r="O581" s="4">
        <f t="shared" si="19"/>
        <v>120677.94548306351</v>
      </c>
    </row>
    <row r="582" spans="1:15" ht="15.75" x14ac:dyDescent="0.25">
      <c r="A582" t="s">
        <v>606</v>
      </c>
      <c r="B582" s="3" t="s">
        <v>581</v>
      </c>
      <c r="C582" s="4">
        <v>910136.15374528791</v>
      </c>
      <c r="D582" s="7">
        <v>3.0815429999999999</v>
      </c>
      <c r="E582" s="2">
        <v>0.23667944798774487</v>
      </c>
      <c r="F582">
        <v>40.049999999999997</v>
      </c>
      <c r="G582">
        <v>70.599999999999994</v>
      </c>
      <c r="H582">
        <v>26.45</v>
      </c>
      <c r="I582" s="5">
        <v>942.89960964658633</v>
      </c>
      <c r="J582" s="6">
        <v>0.20000000000000284</v>
      </c>
      <c r="K582" s="6">
        <v>28.189999999999998</v>
      </c>
      <c r="L582" s="7">
        <v>0.31352556214005978</v>
      </c>
      <c r="M582" s="4">
        <v>5</v>
      </c>
      <c r="N582" s="4">
        <f t="shared" si="18"/>
        <v>441693.96083608159</v>
      </c>
      <c r="O582" s="4">
        <f t="shared" si="19"/>
        <v>468442.19290920632</v>
      </c>
    </row>
    <row r="583" spans="1:15" ht="15.75" x14ac:dyDescent="0.25">
      <c r="A583" t="s">
        <v>607</v>
      </c>
      <c r="B583" s="3" t="s">
        <v>581</v>
      </c>
      <c r="C583" s="4">
        <v>920111.24253848405</v>
      </c>
      <c r="D583" s="7">
        <v>3.0940910000000001</v>
      </c>
      <c r="E583" s="2">
        <v>0.23852230039132419</v>
      </c>
      <c r="F583">
        <v>48.66</v>
      </c>
      <c r="G583">
        <v>70.47</v>
      </c>
      <c r="H583">
        <v>34.28</v>
      </c>
      <c r="I583" s="5">
        <v>939.97563892018911</v>
      </c>
      <c r="J583" s="6">
        <v>0.51000000000000512</v>
      </c>
      <c r="K583" s="6">
        <v>34.010000000000005</v>
      </c>
      <c r="L583" s="7">
        <v>0.33944508056493716</v>
      </c>
      <c r="M583" s="4">
        <v>24</v>
      </c>
      <c r="N583" s="4">
        <f t="shared" si="18"/>
        <v>445821.14111709315</v>
      </c>
      <c r="O583" s="4">
        <f t="shared" si="19"/>
        <v>474290.10142139089</v>
      </c>
    </row>
    <row r="584" spans="1:15" ht="15.75" x14ac:dyDescent="0.25">
      <c r="A584" t="s">
        <v>608</v>
      </c>
      <c r="B584" s="3" t="s">
        <v>581</v>
      </c>
      <c r="C584" s="4">
        <v>794618.29807654326</v>
      </c>
      <c r="D584" s="7">
        <v>3.360341</v>
      </c>
      <c r="E584" s="2">
        <v>0.20706998410491129</v>
      </c>
      <c r="F584">
        <v>23.61</v>
      </c>
      <c r="G584">
        <v>72.37</v>
      </c>
      <c r="H584">
        <v>28.82</v>
      </c>
      <c r="I584" s="5">
        <v>963.75782477571272</v>
      </c>
      <c r="J584" s="6">
        <v>0.62000000000000455</v>
      </c>
      <c r="K584" s="6">
        <v>30.480000000000004</v>
      </c>
      <c r="L584" s="7">
        <v>0.30266089940901897</v>
      </c>
      <c r="M584" s="4">
        <v>6</v>
      </c>
      <c r="N584" s="4">
        <f t="shared" si="18"/>
        <v>389976.60140129295</v>
      </c>
      <c r="O584" s="4">
        <f t="shared" si="19"/>
        <v>404641.69667525031</v>
      </c>
    </row>
    <row r="585" spans="1:15" ht="15.75" x14ac:dyDescent="0.25">
      <c r="A585" t="s">
        <v>609</v>
      </c>
      <c r="B585" s="3" t="s">
        <v>581</v>
      </c>
      <c r="C585" s="4">
        <v>1021695.886584332</v>
      </c>
      <c r="D585" s="7">
        <v>3.0534089999999998</v>
      </c>
      <c r="E585" s="2">
        <v>0.26557203186648559</v>
      </c>
      <c r="F585">
        <v>38.44</v>
      </c>
      <c r="G585">
        <v>69.45</v>
      </c>
      <c r="H585">
        <v>35.65</v>
      </c>
      <c r="I585" s="5">
        <v>908.92942471212939</v>
      </c>
      <c r="J585" s="6">
        <v>0.29999999999999716</v>
      </c>
      <c r="K585" s="6">
        <v>25.930000000000007</v>
      </c>
      <c r="L585" s="7">
        <v>0.32452091163082808</v>
      </c>
      <c r="M585" s="4">
        <v>0</v>
      </c>
      <c r="N585" s="4">
        <f t="shared" si="18"/>
        <v>486476.57812906743</v>
      </c>
      <c r="O585" s="4">
        <f t="shared" si="19"/>
        <v>535219.30845526455</v>
      </c>
    </row>
    <row r="586" spans="1:15" ht="15.75" x14ac:dyDescent="0.25">
      <c r="A586" t="s">
        <v>610</v>
      </c>
      <c r="B586" s="3" t="s">
        <v>611</v>
      </c>
      <c r="C586" s="4">
        <v>1114695.5627461155</v>
      </c>
      <c r="D586" s="7">
        <v>2.3203580000000001</v>
      </c>
      <c r="E586" s="2">
        <v>0.29080446869445609</v>
      </c>
      <c r="F586">
        <v>14.4</v>
      </c>
      <c r="G586">
        <v>9.0399999999999991</v>
      </c>
      <c r="H586">
        <v>11.47</v>
      </c>
      <c r="I586" s="5">
        <v>924.94301439309731</v>
      </c>
      <c r="J586" s="6">
        <v>0.10999999999999943</v>
      </c>
      <c r="K586" s="6">
        <v>23.629999999999995</v>
      </c>
      <c r="L586" s="7">
        <v>0.24966861293731135</v>
      </c>
      <c r="M586" s="4">
        <v>6</v>
      </c>
      <c r="N586" s="4">
        <f t="shared" si="18"/>
        <v>535615.79030019685</v>
      </c>
      <c r="O586" s="4">
        <f t="shared" si="19"/>
        <v>579079.77244591864</v>
      </c>
    </row>
    <row r="587" spans="1:15" ht="15.75" x14ac:dyDescent="0.25">
      <c r="A587" t="s">
        <v>612</v>
      </c>
      <c r="B587" s="3" t="s">
        <v>611</v>
      </c>
      <c r="C587" s="4">
        <v>356157.7946156949</v>
      </c>
      <c r="D587" s="7">
        <v>2.1007769999999999</v>
      </c>
      <c r="E587" s="2">
        <v>9.2872610862198626E-2</v>
      </c>
      <c r="F587">
        <v>15.99</v>
      </c>
      <c r="G587">
        <v>16.079999999999998</v>
      </c>
      <c r="H587">
        <v>26.48</v>
      </c>
      <c r="I587" s="5">
        <v>901.84847730116724</v>
      </c>
      <c r="J587" s="6">
        <v>0.54999999999999716</v>
      </c>
      <c r="K587" s="6">
        <v>28.97</v>
      </c>
      <c r="L587" s="7">
        <v>0.15091258553981224</v>
      </c>
      <c r="M587" s="4">
        <v>1</v>
      </c>
      <c r="N587" s="4">
        <f t="shared" si="18"/>
        <v>168888.51482474993</v>
      </c>
      <c r="O587" s="4">
        <f t="shared" si="19"/>
        <v>187269.27979094497</v>
      </c>
    </row>
    <row r="588" spans="1:15" ht="15.75" x14ac:dyDescent="0.25">
      <c r="A588" t="s">
        <v>613</v>
      </c>
      <c r="B588" s="3" t="s">
        <v>613</v>
      </c>
      <c r="C588" s="4">
        <v>698284.39902429213</v>
      </c>
      <c r="D588" s="7">
        <v>2.1662650000000001</v>
      </c>
      <c r="E588" s="2">
        <v>0.18216832773612668</v>
      </c>
      <c r="F588">
        <v>0.72</v>
      </c>
      <c r="G588">
        <v>24.35</v>
      </c>
      <c r="H588">
        <v>33.24</v>
      </c>
      <c r="I588" s="5">
        <v>1017.0746073961953</v>
      </c>
      <c r="J588" s="6">
        <v>0.35999999999999943</v>
      </c>
      <c r="K588" s="6">
        <v>22.97</v>
      </c>
      <c r="L588" s="7">
        <v>0.21390598399228922</v>
      </c>
      <c r="M588" s="4">
        <v>0</v>
      </c>
      <c r="N588" s="4">
        <f t="shared" si="18"/>
        <v>352097.70049374312</v>
      </c>
      <c r="O588" s="4">
        <f t="shared" si="19"/>
        <v>346186.69853054901</v>
      </c>
    </row>
    <row r="589" spans="1:15" ht="15.75" x14ac:dyDescent="0.25">
      <c r="A589" t="s">
        <v>614</v>
      </c>
      <c r="B589" s="3" t="s">
        <v>615</v>
      </c>
      <c r="C589" s="4">
        <v>732728.78132870817</v>
      </c>
      <c r="D589" s="7">
        <v>1.857208</v>
      </c>
      <c r="E589" s="2">
        <v>0.19065920656708368</v>
      </c>
      <c r="F589">
        <v>2</v>
      </c>
      <c r="G589">
        <v>14.03</v>
      </c>
      <c r="H589">
        <v>36.520000000000003</v>
      </c>
      <c r="I589" s="5">
        <v>845.06427926466188</v>
      </c>
      <c r="J589" s="6">
        <v>0.56999999999999318</v>
      </c>
      <c r="K589" s="6">
        <v>24.510000000000005</v>
      </c>
      <c r="L589" s="7">
        <v>0.18171097607813247</v>
      </c>
      <c r="M589" s="4">
        <v>183</v>
      </c>
      <c r="N589" s="4">
        <f t="shared" si="18"/>
        <v>335599.6462826748</v>
      </c>
      <c r="O589" s="4">
        <f t="shared" si="19"/>
        <v>397129.13504603336</v>
      </c>
    </row>
    <row r="590" spans="1:15" ht="15.75" x14ac:dyDescent="0.25">
      <c r="A590" t="s">
        <v>616</v>
      </c>
      <c r="B590" s="3" t="s">
        <v>615</v>
      </c>
      <c r="C590" s="4">
        <v>435821.05944035877</v>
      </c>
      <c r="D590" s="7">
        <v>1.6744270000000001</v>
      </c>
      <c r="E590" s="2">
        <v>0.11336162409183799</v>
      </c>
      <c r="F590">
        <v>0.62</v>
      </c>
      <c r="G590">
        <v>16.3</v>
      </c>
      <c r="H590">
        <v>25.12</v>
      </c>
      <c r="I590" s="5">
        <v>785.48758173856083</v>
      </c>
      <c r="J590" s="6">
        <v>0.45999999999999375</v>
      </c>
      <c r="K590" s="6">
        <v>24.28</v>
      </c>
      <c r="L590" s="7">
        <v>0.11169921211987321</v>
      </c>
      <c r="M590" s="4">
        <v>116</v>
      </c>
      <c r="N590" s="4">
        <f t="shared" si="18"/>
        <v>191730.27779740153</v>
      </c>
      <c r="O590" s="4">
        <f t="shared" si="19"/>
        <v>244090.78164295724</v>
      </c>
    </row>
    <row r="591" spans="1:15" ht="15.75" x14ac:dyDescent="0.25">
      <c r="A591" t="s">
        <v>617</v>
      </c>
      <c r="B591" s="8" t="s">
        <v>615</v>
      </c>
      <c r="C591" s="4">
        <v>852314.88658392546</v>
      </c>
      <c r="D591" s="7">
        <v>1.7674970000000001</v>
      </c>
      <c r="E591" s="2">
        <v>0.22162267094817811</v>
      </c>
      <c r="F591">
        <v>4.08</v>
      </c>
      <c r="G591">
        <v>14.3</v>
      </c>
      <c r="H591">
        <v>39.380000000000003</v>
      </c>
      <c r="I591" s="5">
        <v>901.69846546952454</v>
      </c>
      <c r="J591" s="6">
        <v>0.62000000000000455</v>
      </c>
      <c r="K591" s="6">
        <v>26.64</v>
      </c>
      <c r="L591" s="7">
        <v>0.21764266813400357</v>
      </c>
      <c r="M591" s="4">
        <v>11</v>
      </c>
      <c r="N591" s="4">
        <f t="shared" si="18"/>
        <v>404128.75084263639</v>
      </c>
      <c r="O591" s="4">
        <f t="shared" si="19"/>
        <v>448186.13574128906</v>
      </c>
    </row>
    <row r="592" spans="1:15" ht="15.75" x14ac:dyDescent="0.25">
      <c r="A592" t="s">
        <v>618</v>
      </c>
      <c r="B592" s="3" t="s">
        <v>615</v>
      </c>
      <c r="C592" s="4">
        <v>1065449.715754519</v>
      </c>
      <c r="D592" s="7">
        <v>1.8169900000000001</v>
      </c>
      <c r="E592" s="2">
        <v>0.27726575051045538</v>
      </c>
      <c r="F592">
        <v>0.59</v>
      </c>
      <c r="G592">
        <v>9.82</v>
      </c>
      <c r="H592">
        <v>33.18</v>
      </c>
      <c r="I592" s="5">
        <v>835.8352649003391</v>
      </c>
      <c r="J592" s="6">
        <v>1.2600000000000051</v>
      </c>
      <c r="K592" s="6">
        <v>27.909999999999997</v>
      </c>
      <c r="L592" s="7">
        <v>0.2349634759319521</v>
      </c>
      <c r="M592" s="4">
        <v>25</v>
      </c>
      <c r="N592" s="4">
        <f t="shared" si="18"/>
        <v>485087.34004192561</v>
      </c>
      <c r="O592" s="4">
        <f t="shared" si="19"/>
        <v>580362.37571259332</v>
      </c>
    </row>
    <row r="593" spans="1:15" ht="15.75" x14ac:dyDescent="0.25">
      <c r="A593" t="s">
        <v>619</v>
      </c>
      <c r="B593" s="3" t="s">
        <v>615</v>
      </c>
      <c r="C593" s="4">
        <v>930133.58649497724</v>
      </c>
      <c r="D593" s="7">
        <v>1.8907659999999999</v>
      </c>
      <c r="E593" s="2">
        <v>0.26729873115065178</v>
      </c>
      <c r="F593">
        <v>1.08</v>
      </c>
      <c r="G593">
        <v>19.149999999999999</v>
      </c>
      <c r="H593">
        <v>27.19</v>
      </c>
      <c r="I593" s="5">
        <v>800.73526662939082</v>
      </c>
      <c r="J593" s="6">
        <v>0.43999999999999773</v>
      </c>
      <c r="K593" s="6">
        <v>36.71</v>
      </c>
      <c r="L593" s="7">
        <v>0.23721336811316862</v>
      </c>
      <c r="M593" s="4">
        <v>29</v>
      </c>
      <c r="N593" s="4">
        <f t="shared" si="18"/>
        <v>413603.69799226709</v>
      </c>
      <c r="O593" s="4">
        <f t="shared" si="19"/>
        <v>516529.88850271015</v>
      </c>
    </row>
    <row r="594" spans="1:15" ht="15.75" x14ac:dyDescent="0.25">
      <c r="A594" t="s">
        <v>620</v>
      </c>
      <c r="B594" s="3" t="s">
        <v>615</v>
      </c>
      <c r="C594" s="4">
        <v>1234935.4764877872</v>
      </c>
      <c r="D594" s="7">
        <v>1.853599</v>
      </c>
      <c r="E594" s="2">
        <v>0.35449911196361422</v>
      </c>
      <c r="F594">
        <v>2.44</v>
      </c>
      <c r="G594">
        <v>20.03</v>
      </c>
      <c r="H594">
        <v>36.96</v>
      </c>
      <c r="I594" s="5">
        <v>844.49962917161042</v>
      </c>
      <c r="J594" s="6">
        <v>1.9999999999996021E-2</v>
      </c>
      <c r="K594" s="6">
        <v>29.549999999999997</v>
      </c>
      <c r="L594" s="7">
        <v>0.2878723933280487</v>
      </c>
      <c r="M594" s="4">
        <v>14</v>
      </c>
      <c r="N594" s="4">
        <f t="shared" si="18"/>
        <v>565412.17761761427</v>
      </c>
      <c r="O594" s="4">
        <f t="shared" si="19"/>
        <v>669523.29887017293</v>
      </c>
    </row>
    <row r="595" spans="1:15" ht="15.75" x14ac:dyDescent="0.25">
      <c r="A595" t="s">
        <v>621</v>
      </c>
      <c r="B595" s="8" t="s">
        <v>615</v>
      </c>
      <c r="C595" s="4">
        <v>991954.23618228035</v>
      </c>
      <c r="D595" s="7">
        <v>1.703789</v>
      </c>
      <c r="E595" s="2">
        <v>0.28459626092272206</v>
      </c>
      <c r="F595">
        <v>0.3</v>
      </c>
      <c r="G595">
        <v>8.69</v>
      </c>
      <c r="H595">
        <v>28.9</v>
      </c>
      <c r="I595" s="5">
        <v>809.84558317247274</v>
      </c>
      <c r="J595" s="6">
        <v>0.40000000000000568</v>
      </c>
      <c r="K595" s="6">
        <v>35.83</v>
      </c>
      <c r="L595" s="7">
        <v>0.23746090692348609</v>
      </c>
      <c r="M595" s="4">
        <v>15</v>
      </c>
      <c r="N595" s="4">
        <f t="shared" si="18"/>
        <v>443866.4626146112</v>
      </c>
      <c r="O595" s="4">
        <f t="shared" si="19"/>
        <v>548087.77356766909</v>
      </c>
    </row>
    <row r="596" spans="1:15" ht="15.75" x14ac:dyDescent="0.25">
      <c r="A596" t="s">
        <v>622</v>
      </c>
      <c r="B596" s="3" t="s">
        <v>615</v>
      </c>
      <c r="C596" s="4">
        <v>983246.77761271794</v>
      </c>
      <c r="D596" s="7">
        <v>1.738694</v>
      </c>
      <c r="E596" s="2">
        <v>0.28164942578277263</v>
      </c>
      <c r="F596">
        <v>0.63</v>
      </c>
      <c r="G596">
        <v>8.9</v>
      </c>
      <c r="H596">
        <v>26.23</v>
      </c>
      <c r="I596" s="5">
        <v>890.94263741707516</v>
      </c>
      <c r="J596" s="6">
        <v>1.2000000000000028</v>
      </c>
      <c r="K596" s="6">
        <v>45.33</v>
      </c>
      <c r="L596" s="7">
        <v>0.27285398564931929</v>
      </c>
      <c r="M596" s="4">
        <v>27</v>
      </c>
      <c r="N596" s="4">
        <f t="shared" si="18"/>
        <v>463269.72587317938</v>
      </c>
      <c r="O596" s="4">
        <f t="shared" si="19"/>
        <v>519977.05173953855</v>
      </c>
    </row>
    <row r="597" spans="1:15" ht="15.75" x14ac:dyDescent="0.25">
      <c r="A597" t="s">
        <v>623</v>
      </c>
      <c r="B597" s="3" t="s">
        <v>615</v>
      </c>
      <c r="C597" s="4">
        <v>627946.21826221887</v>
      </c>
      <c r="D597" s="7">
        <v>1.742494</v>
      </c>
      <c r="E597" s="2">
        <v>0.1795608955022068</v>
      </c>
      <c r="F597">
        <v>4.74</v>
      </c>
      <c r="G597">
        <v>19.21</v>
      </c>
      <c r="H597">
        <v>28.98</v>
      </c>
      <c r="I597" s="5">
        <v>912.10989051203626</v>
      </c>
      <c r="J597" s="6">
        <v>1.8299999999999983</v>
      </c>
      <c r="K597" s="6">
        <v>49.09</v>
      </c>
      <c r="L597" s="7">
        <v>0.23848250137504845</v>
      </c>
      <c r="M597" s="4">
        <v>23</v>
      </c>
      <c r="N597" s="4">
        <f t="shared" si="18"/>
        <v>299541.33872150187</v>
      </c>
      <c r="O597" s="4">
        <f t="shared" si="19"/>
        <v>328404.879540717</v>
      </c>
    </row>
    <row r="598" spans="1:15" ht="15.75" x14ac:dyDescent="0.25">
      <c r="A598" t="s">
        <v>624</v>
      </c>
      <c r="B598" s="3" t="s">
        <v>615</v>
      </c>
      <c r="C598" s="4">
        <v>846718.35261418927</v>
      </c>
      <c r="D598" s="7">
        <v>1.633982</v>
      </c>
      <c r="E598" s="2">
        <v>0.24233213942616594</v>
      </c>
      <c r="F598">
        <v>1.02</v>
      </c>
      <c r="G598">
        <v>8.56</v>
      </c>
      <c r="H598">
        <v>17.62</v>
      </c>
      <c r="I598" s="5">
        <v>866.14252344544116</v>
      </c>
      <c r="J598" s="6">
        <v>1.6700000000000017</v>
      </c>
      <c r="K598" s="6">
        <v>52.13</v>
      </c>
      <c r="L598" s="7">
        <v>0.25294540581235481</v>
      </c>
      <c r="M598" s="4">
        <v>22</v>
      </c>
      <c r="N598" s="4">
        <f t="shared" si="18"/>
        <v>392991.83281392168</v>
      </c>
      <c r="O598" s="4">
        <f t="shared" si="19"/>
        <v>453726.51980026759</v>
      </c>
    </row>
    <row r="599" spans="1:15" ht="15.75" x14ac:dyDescent="0.25">
      <c r="A599" t="s">
        <v>625</v>
      </c>
      <c r="B599" s="3" t="s">
        <v>615</v>
      </c>
      <c r="C599" s="4">
        <v>953319.3841385938</v>
      </c>
      <c r="D599" s="7">
        <v>1.7845519999999999</v>
      </c>
      <c r="E599" s="2">
        <v>0.27332886669048989</v>
      </c>
      <c r="F599">
        <v>2.82</v>
      </c>
      <c r="G599">
        <v>13.07</v>
      </c>
      <c r="H599">
        <v>23.98</v>
      </c>
      <c r="I599" s="5">
        <v>813.42418819190129</v>
      </c>
      <c r="J599" s="6">
        <v>1.9500000000000028</v>
      </c>
      <c r="K599" s="6">
        <v>47.89</v>
      </c>
      <c r="L599" s="7">
        <v>0.26486437871664981</v>
      </c>
      <c r="M599" s="4">
        <v>5</v>
      </c>
      <c r="N599" s="4">
        <f t="shared" si="18"/>
        <v>427618.12221315672</v>
      </c>
      <c r="O599" s="4">
        <f t="shared" si="19"/>
        <v>525701.26192543702</v>
      </c>
    </row>
    <row r="600" spans="1:15" ht="15.75" x14ac:dyDescent="0.25">
      <c r="A600" t="s">
        <v>626</v>
      </c>
      <c r="B600" s="3" t="s">
        <v>615</v>
      </c>
      <c r="C600" s="4">
        <v>508996.98051633843</v>
      </c>
      <c r="D600" s="7">
        <v>1.6631089999999999</v>
      </c>
      <c r="E600" s="2">
        <v>0.1455151596521824</v>
      </c>
      <c r="F600">
        <v>1.62</v>
      </c>
      <c r="G600">
        <v>13.13</v>
      </c>
      <c r="H600">
        <v>38.49</v>
      </c>
      <c r="I600" s="5">
        <v>777.54008177752667</v>
      </c>
      <c r="J600" s="6">
        <v>1.0699999999999932</v>
      </c>
      <c r="K600" s="6">
        <v>44.02</v>
      </c>
      <c r="L600" s="7">
        <v>0.1794695736046017</v>
      </c>
      <c r="M600" s="4">
        <v>18</v>
      </c>
      <c r="N600" s="4">
        <f t="shared" si="18"/>
        <v>222647.89295745466</v>
      </c>
      <c r="O600" s="4">
        <f t="shared" si="19"/>
        <v>286349.08755888377</v>
      </c>
    </row>
    <row r="601" spans="1:15" ht="15.75" x14ac:dyDescent="0.25">
      <c r="A601" t="s">
        <v>627</v>
      </c>
      <c r="B601" s="3" t="s">
        <v>615</v>
      </c>
      <c r="C601" s="4">
        <v>696914.32926371042</v>
      </c>
      <c r="D601" s="7">
        <v>1.7975859999999999</v>
      </c>
      <c r="E601" s="2">
        <v>0.1992008207137104</v>
      </c>
      <c r="F601">
        <v>1.3</v>
      </c>
      <c r="G601">
        <v>10.27</v>
      </c>
      <c r="H601">
        <v>19.37</v>
      </c>
      <c r="I601" s="5">
        <v>813.29160751390123</v>
      </c>
      <c r="J601" s="6">
        <v>0.84000000000000341</v>
      </c>
      <c r="K601" s="6">
        <v>46.5</v>
      </c>
      <c r="L601" s="7">
        <v>0.20884472428829082</v>
      </c>
      <c r="M601" s="4">
        <v>20</v>
      </c>
      <c r="N601" s="4">
        <f t="shared" si="18"/>
        <v>312577.73035383667</v>
      </c>
      <c r="O601" s="4">
        <f t="shared" si="19"/>
        <v>384336.59890987375</v>
      </c>
    </row>
    <row r="602" spans="1:15" ht="15.75" x14ac:dyDescent="0.25">
      <c r="A602" t="s">
        <v>628</v>
      </c>
      <c r="B602" s="8" t="s">
        <v>615</v>
      </c>
      <c r="C602" s="4">
        <v>212372.55685375023</v>
      </c>
      <c r="D602" s="7">
        <v>1.699565</v>
      </c>
      <c r="E602" s="2">
        <v>6.0803968838296217E-2</v>
      </c>
      <c r="F602">
        <v>3.19</v>
      </c>
      <c r="G602">
        <v>10.32</v>
      </c>
      <c r="H602">
        <v>30.81</v>
      </c>
      <c r="I602" s="5">
        <v>828.12563315295961</v>
      </c>
      <c r="J602" s="6">
        <v>0.65999999999999659</v>
      </c>
      <c r="K602" s="6">
        <v>36.21</v>
      </c>
      <c r="L602" s="7">
        <v>0.11544334575067716</v>
      </c>
      <c r="M602" s="4">
        <v>17</v>
      </c>
      <c r="N602" s="4">
        <f t="shared" si="18"/>
        <v>96202.993338866247</v>
      </c>
      <c r="O602" s="4">
        <f t="shared" si="19"/>
        <v>116169.56351488398</v>
      </c>
    </row>
    <row r="603" spans="1:15" ht="15.75" x14ac:dyDescent="0.25">
      <c r="A603" t="s">
        <v>629</v>
      </c>
      <c r="B603" s="8" t="s">
        <v>630</v>
      </c>
      <c r="C603" s="4">
        <v>596346.43622693955</v>
      </c>
      <c r="D603" s="7">
        <v>2.2193149999999999</v>
      </c>
      <c r="E603" s="2">
        <v>0.1706671533428453</v>
      </c>
      <c r="F603">
        <v>31.26</v>
      </c>
      <c r="G603">
        <v>54.64</v>
      </c>
      <c r="H603">
        <v>47.13</v>
      </c>
      <c r="I603" s="5">
        <v>973.65498740116118</v>
      </c>
      <c r="J603" s="6">
        <v>1.4200000000000017</v>
      </c>
      <c r="K603" s="6">
        <v>46.42</v>
      </c>
      <c r="L603" s="7">
        <v>0.30122935508125692</v>
      </c>
      <c r="M603" s="4">
        <v>470</v>
      </c>
      <c r="N603" s="4">
        <f t="shared" si="18"/>
        <v>294193.1014071657</v>
      </c>
      <c r="O603" s="4">
        <f t="shared" si="19"/>
        <v>302153.33481977385</v>
      </c>
    </row>
    <row r="604" spans="1:15" ht="15.75" x14ac:dyDescent="0.25">
      <c r="A604" t="s">
        <v>631</v>
      </c>
      <c r="B604" s="3" t="s">
        <v>630</v>
      </c>
      <c r="C604" s="4">
        <v>312591.31002845702</v>
      </c>
      <c r="D604" s="7">
        <v>2.3669099999999998</v>
      </c>
      <c r="E604" s="2">
        <v>8.9303340944341822E-2</v>
      </c>
      <c r="F604">
        <v>18.07</v>
      </c>
      <c r="G604">
        <v>49.78</v>
      </c>
      <c r="H604">
        <v>25.22</v>
      </c>
      <c r="I604" s="5">
        <v>976.09869376008726</v>
      </c>
      <c r="J604" s="6">
        <v>0.98999999999999488</v>
      </c>
      <c r="K604" s="6">
        <v>46.68</v>
      </c>
      <c r="L604" s="7">
        <v>0.22773609823429153</v>
      </c>
      <c r="M604" s="4">
        <v>4882</v>
      </c>
      <c r="N604" s="4">
        <f t="shared" si="18"/>
        <v>154405.22801973732</v>
      </c>
      <c r="O604" s="4">
        <f t="shared" si="19"/>
        <v>158186.08200871971</v>
      </c>
    </row>
    <row r="605" spans="1:15" ht="15.75" x14ac:dyDescent="0.25">
      <c r="A605" t="s">
        <v>632</v>
      </c>
      <c r="B605" s="3" t="s">
        <v>630</v>
      </c>
      <c r="C605" s="4">
        <v>759484.12207048293</v>
      </c>
      <c r="D605" s="7">
        <v>2.3590360000000001</v>
      </c>
      <c r="E605" s="2">
        <v>0.21704964596905063</v>
      </c>
      <c r="F605">
        <v>29.1</v>
      </c>
      <c r="G605">
        <v>54.2</v>
      </c>
      <c r="H605">
        <v>41.02</v>
      </c>
      <c r="I605" s="5">
        <v>957.56571339860295</v>
      </c>
      <c r="J605" s="6">
        <v>1.7000000000000028</v>
      </c>
      <c r="K605" s="6">
        <v>40.82</v>
      </c>
      <c r="L605" s="7">
        <v>0.311025669744039</v>
      </c>
      <c r="M605" s="4">
        <v>539</v>
      </c>
      <c r="N605" s="4">
        <f t="shared" si="18"/>
        <v>371510.36626132845</v>
      </c>
      <c r="O605" s="4">
        <f t="shared" si="19"/>
        <v>387973.75580915448</v>
      </c>
    </row>
    <row r="606" spans="1:15" ht="15.75" x14ac:dyDescent="0.25">
      <c r="A606" t="s">
        <v>633</v>
      </c>
      <c r="B606" s="8" t="s">
        <v>630</v>
      </c>
      <c r="C606" s="4">
        <v>150097.73468995935</v>
      </c>
      <c r="D606" s="7">
        <v>2.2717849999999999</v>
      </c>
      <c r="E606" s="2">
        <v>4.2806997077018363E-2</v>
      </c>
      <c r="F606">
        <v>42.31</v>
      </c>
      <c r="G606">
        <v>61.89</v>
      </c>
      <c r="H606">
        <v>53.96</v>
      </c>
      <c r="I606" s="5">
        <v>926.95481486572339</v>
      </c>
      <c r="J606" s="6">
        <v>1.4500000000000028</v>
      </c>
      <c r="K606" s="6">
        <v>47.75</v>
      </c>
      <c r="L606" s="7">
        <v>0.23862084109436321</v>
      </c>
      <c r="M606" s="4">
        <v>138</v>
      </c>
      <c r="N606" s="4">
        <f t="shared" si="18"/>
        <v>72203.985686603162</v>
      </c>
      <c r="O606" s="4">
        <f t="shared" si="19"/>
        <v>77893.749003356192</v>
      </c>
    </row>
    <row r="607" spans="1:15" ht="15.75" x14ac:dyDescent="0.25">
      <c r="A607" t="s">
        <v>634</v>
      </c>
      <c r="B607" s="8" t="s">
        <v>630</v>
      </c>
      <c r="C607" s="4">
        <v>206069.8901789927</v>
      </c>
      <c r="D607" s="7">
        <v>2.5023089999999999</v>
      </c>
      <c r="E607" s="2">
        <v>5.8911857414806465E-2</v>
      </c>
      <c r="F607">
        <v>66.09</v>
      </c>
      <c r="G607">
        <v>45.85</v>
      </c>
      <c r="H607">
        <v>71.58</v>
      </c>
      <c r="I607" s="5">
        <v>906.22757675128378</v>
      </c>
      <c r="J607" s="6">
        <v>1.6700000000000017</v>
      </c>
      <c r="K607" s="6">
        <v>49.03</v>
      </c>
      <c r="L607" s="7">
        <v>0.27099999095998895</v>
      </c>
      <c r="M607" s="4">
        <v>106</v>
      </c>
      <c r="N607" s="4">
        <f t="shared" si="18"/>
        <v>97966.381084768844</v>
      </c>
      <c r="O607" s="4">
        <f t="shared" si="19"/>
        <v>108103.50909422386</v>
      </c>
    </row>
    <row r="608" spans="1:15" ht="15.75" x14ac:dyDescent="0.25">
      <c r="A608" t="s">
        <v>635</v>
      </c>
      <c r="B608" s="8" t="s">
        <v>630</v>
      </c>
      <c r="C608" s="4">
        <v>663335.46531723335</v>
      </c>
      <c r="D608" s="7">
        <v>2.4986989999999998</v>
      </c>
      <c r="E608" s="2">
        <v>0.19019875557723778</v>
      </c>
      <c r="F608">
        <v>64.89</v>
      </c>
      <c r="G608">
        <v>81.45</v>
      </c>
      <c r="H608">
        <v>73.05</v>
      </c>
      <c r="I608" s="5">
        <v>917.2356433174898</v>
      </c>
      <c r="J608" s="6">
        <v>1.5999999999999943</v>
      </c>
      <c r="K608" s="6">
        <v>45.65</v>
      </c>
      <c r="L608" s="7">
        <v>0.36584168792167981</v>
      </c>
      <c r="M608" s="4">
        <v>366</v>
      </c>
      <c r="N608" s="4">
        <f t="shared" si="18"/>
        <v>317350.10476477124</v>
      </c>
      <c r="O608" s="4">
        <f t="shared" si="19"/>
        <v>345985.36055246211</v>
      </c>
    </row>
    <row r="609" spans="1:15" ht="15.75" x14ac:dyDescent="0.25">
      <c r="A609" t="s">
        <v>636</v>
      </c>
      <c r="B609" s="3" t="s">
        <v>630</v>
      </c>
      <c r="C609" s="4">
        <v>433067.6521297642</v>
      </c>
      <c r="D609" s="7">
        <v>2.32667</v>
      </c>
      <c r="E609" s="2">
        <v>0.12375998852169659</v>
      </c>
      <c r="F609">
        <v>53.86</v>
      </c>
      <c r="G609">
        <v>71.48</v>
      </c>
      <c r="H609">
        <v>67.08</v>
      </c>
      <c r="I609" s="5">
        <v>948.34978306683206</v>
      </c>
      <c r="J609" s="6">
        <v>1.5</v>
      </c>
      <c r="K609" s="6">
        <v>41.28</v>
      </c>
      <c r="L609" s="7">
        <v>0.30131194301108388</v>
      </c>
      <c r="M609" s="4">
        <v>35</v>
      </c>
      <c r="N609" s="4">
        <f t="shared" si="18"/>
        <v>210793.57388489845</v>
      </c>
      <c r="O609" s="4">
        <f t="shared" si="19"/>
        <v>222274.07824486576</v>
      </c>
    </row>
    <row r="610" spans="1:15" ht="15.75" x14ac:dyDescent="0.25">
      <c r="A610" t="s">
        <v>637</v>
      </c>
      <c r="B610" s="3" t="s">
        <v>630</v>
      </c>
      <c r="C610" s="4">
        <v>349678.72683324228</v>
      </c>
      <c r="D610" s="7">
        <v>2.4608219999999998</v>
      </c>
      <c r="E610" s="2">
        <v>0.1000106766661764</v>
      </c>
      <c r="F610">
        <v>50.37</v>
      </c>
      <c r="G610">
        <v>74.599999999999994</v>
      </c>
      <c r="H610">
        <v>60.6</v>
      </c>
      <c r="I610" s="5">
        <v>916.96722490134164</v>
      </c>
      <c r="J610" s="6">
        <v>1.7900000000000063</v>
      </c>
      <c r="K610" s="6">
        <v>42.55</v>
      </c>
      <c r="L610" s="7">
        <v>0.28265326874551899</v>
      </c>
      <c r="M610" s="4">
        <v>77</v>
      </c>
      <c r="N610" s="4">
        <f t="shared" si="18"/>
        <v>167266.25660895935</v>
      </c>
      <c r="O610" s="4">
        <f t="shared" si="19"/>
        <v>182412.47022428294</v>
      </c>
    </row>
    <row r="611" spans="1:15" ht="15.75" x14ac:dyDescent="0.25">
      <c r="A611" t="s">
        <v>638</v>
      </c>
      <c r="B611" s="3" t="s">
        <v>630</v>
      </c>
      <c r="C611" s="4">
        <v>670533.74953437538</v>
      </c>
      <c r="D611" s="7">
        <v>2.3698959999999998</v>
      </c>
      <c r="E611" s="2">
        <v>0.1916060076072747</v>
      </c>
      <c r="F611">
        <v>36.92</v>
      </c>
      <c r="G611">
        <v>74.45</v>
      </c>
      <c r="H611">
        <v>55.61</v>
      </c>
      <c r="I611" s="5">
        <v>943.50312994380909</v>
      </c>
      <c r="J611" s="6">
        <v>2.6899999999999977</v>
      </c>
      <c r="K611" s="6">
        <v>43.97</v>
      </c>
      <c r="L611" s="7">
        <v>0.33268532988891553</v>
      </c>
      <c r="M611" s="4">
        <v>70</v>
      </c>
      <c r="N611" s="4">
        <f t="shared" si="18"/>
        <v>325520.79884581023</v>
      </c>
      <c r="O611" s="4">
        <f t="shared" si="19"/>
        <v>345012.95068856515</v>
      </c>
    </row>
    <row r="612" spans="1:15" ht="15.75" x14ac:dyDescent="0.25">
      <c r="A612" t="s">
        <v>639</v>
      </c>
      <c r="B612" s="8" t="s">
        <v>630</v>
      </c>
      <c r="C612" s="4">
        <v>419901.78127935901</v>
      </c>
      <c r="D612" s="7">
        <v>2.0560939999999999</v>
      </c>
      <c r="E612" s="2">
        <v>0.12019879281636328</v>
      </c>
      <c r="F612">
        <v>36.08</v>
      </c>
      <c r="G612">
        <v>17.489999999999998</v>
      </c>
      <c r="H612">
        <v>55.81</v>
      </c>
      <c r="I612" s="5">
        <v>900.95451526310615</v>
      </c>
      <c r="J612" s="6">
        <v>1.230000000000004</v>
      </c>
      <c r="K612" s="6">
        <v>48.19</v>
      </c>
      <c r="L612" s="7">
        <v>0.24369908854693367</v>
      </c>
      <c r="M612" s="4">
        <v>15</v>
      </c>
      <c r="N612" s="4">
        <f t="shared" si="18"/>
        <v>199011.81368261116</v>
      </c>
      <c r="O612" s="4">
        <f t="shared" si="19"/>
        <v>220889.96759674785</v>
      </c>
    </row>
    <row r="613" spans="1:15" ht="15.75" x14ac:dyDescent="0.25">
      <c r="A613" t="s">
        <v>640</v>
      </c>
      <c r="B613" s="3" t="s">
        <v>630</v>
      </c>
      <c r="C613" s="4">
        <v>366346.10490045248</v>
      </c>
      <c r="D613" s="7">
        <v>2.6748289999999999</v>
      </c>
      <c r="E613" s="2">
        <v>0.10478818780101717</v>
      </c>
      <c r="F613">
        <v>51.84</v>
      </c>
      <c r="G613">
        <v>67.53</v>
      </c>
      <c r="H613">
        <v>65.75</v>
      </c>
      <c r="I613" s="5">
        <v>936.73346239346279</v>
      </c>
      <c r="J613" s="6">
        <v>2.0400000000000063</v>
      </c>
      <c r="K613" s="6">
        <v>44.58</v>
      </c>
      <c r="L613" s="7">
        <v>0.29865032476856768</v>
      </c>
      <c r="M613" s="4">
        <v>111</v>
      </c>
      <c r="N613" s="4">
        <f t="shared" si="18"/>
        <v>177189.40780506952</v>
      </c>
      <c r="O613" s="4">
        <f t="shared" si="19"/>
        <v>189156.69709538296</v>
      </c>
    </row>
    <row r="614" spans="1:15" ht="15.75" x14ac:dyDescent="0.25">
      <c r="A614" t="s">
        <v>641</v>
      </c>
      <c r="B614" s="3" t="s">
        <v>630</v>
      </c>
      <c r="C614" s="4">
        <v>812244.58863450959</v>
      </c>
      <c r="D614" s="7">
        <v>2.259414</v>
      </c>
      <c r="E614" s="2">
        <v>0.23275481571183634</v>
      </c>
      <c r="F614">
        <v>53.21</v>
      </c>
      <c r="G614">
        <v>72.069999999999993</v>
      </c>
      <c r="H614">
        <v>63.07</v>
      </c>
      <c r="I614" s="5">
        <v>897.25549544102921</v>
      </c>
      <c r="J614" s="6">
        <v>1.2800000000000011</v>
      </c>
      <c r="K614" s="6">
        <v>38.99</v>
      </c>
      <c r="L614" s="7">
        <v>0.34589523403826039</v>
      </c>
      <c r="M614" s="4">
        <v>51</v>
      </c>
      <c r="N614" s="4">
        <f t="shared" si="18"/>
        <v>384129.0340419542</v>
      </c>
      <c r="O614" s="4">
        <f t="shared" si="19"/>
        <v>428115.55459255539</v>
      </c>
    </row>
    <row r="615" spans="1:15" ht="15.75" x14ac:dyDescent="0.25">
      <c r="A615" t="s">
        <v>642</v>
      </c>
      <c r="B615" s="8" t="s">
        <v>630</v>
      </c>
      <c r="C615" s="4">
        <v>342706.13048669329</v>
      </c>
      <c r="D615" s="7">
        <v>2.5249830000000002</v>
      </c>
      <c r="E615" s="2">
        <v>9.824618292597477E-2</v>
      </c>
      <c r="F615">
        <v>52.12</v>
      </c>
      <c r="G615">
        <v>52.28</v>
      </c>
      <c r="H615">
        <v>53.26</v>
      </c>
      <c r="I615" s="5">
        <v>911.43636279374459</v>
      </c>
      <c r="J615" s="6">
        <v>2.8499999999999943</v>
      </c>
      <c r="K615" s="6">
        <v>46.1</v>
      </c>
      <c r="L615" s="7">
        <v>0.27429377939363164</v>
      </c>
      <c r="M615" s="4">
        <v>65</v>
      </c>
      <c r="N615" s="4">
        <f t="shared" si="18"/>
        <v>163413.66898627696</v>
      </c>
      <c r="O615" s="4">
        <f t="shared" si="19"/>
        <v>179292.46150041634</v>
      </c>
    </row>
    <row r="616" spans="1:15" ht="15.75" x14ac:dyDescent="0.25">
      <c r="A616" t="s">
        <v>643</v>
      </c>
      <c r="B616" s="3" t="s">
        <v>630</v>
      </c>
      <c r="C616" s="4">
        <v>516011.42720747658</v>
      </c>
      <c r="D616" s="7">
        <v>2.444423</v>
      </c>
      <c r="E616" s="2">
        <v>0.14783203411115914</v>
      </c>
      <c r="F616">
        <v>58.92</v>
      </c>
      <c r="G616">
        <v>72.5</v>
      </c>
      <c r="H616">
        <v>73.66</v>
      </c>
      <c r="I616" s="5">
        <v>914.2234971733734</v>
      </c>
      <c r="J616" s="6">
        <v>2.6500000000000057</v>
      </c>
      <c r="K616" s="6">
        <v>47.63</v>
      </c>
      <c r="L616" s="7">
        <v>0.33758069749781217</v>
      </c>
      <c r="M616" s="4">
        <v>141</v>
      </c>
      <c r="N616" s="4">
        <f t="shared" si="18"/>
        <v>246444.45764021249</v>
      </c>
      <c r="O616" s="4">
        <f t="shared" si="19"/>
        <v>269566.96956726408</v>
      </c>
    </row>
    <row r="617" spans="1:15" ht="15.75" x14ac:dyDescent="0.25">
      <c r="A617" t="s">
        <v>644</v>
      </c>
      <c r="B617" s="3" t="s">
        <v>630</v>
      </c>
      <c r="C617" s="4">
        <v>347116.96074604342</v>
      </c>
      <c r="D617" s="7">
        <v>2.5974680000000001</v>
      </c>
      <c r="E617" s="2">
        <v>9.9409295744665241E-2</v>
      </c>
      <c r="F617">
        <v>72.8</v>
      </c>
      <c r="G617">
        <v>58.33</v>
      </c>
      <c r="H617">
        <v>66.599999999999994</v>
      </c>
      <c r="I617" s="5">
        <v>915.62257480537562</v>
      </c>
      <c r="J617" s="6">
        <v>1.6099999999999994</v>
      </c>
      <c r="K617" s="6">
        <v>45.66</v>
      </c>
      <c r="L617" s="7">
        <v>0.30003227973829982</v>
      </c>
      <c r="M617" s="4">
        <v>334</v>
      </c>
      <c r="N617" s="4">
        <f t="shared" si="18"/>
        <v>165913.75020165421</v>
      </c>
      <c r="O617" s="4">
        <f t="shared" si="19"/>
        <v>181203.21054438921</v>
      </c>
    </row>
    <row r="618" spans="1:15" ht="15.75" x14ac:dyDescent="0.25">
      <c r="A618" t="s">
        <v>645</v>
      </c>
      <c r="B618" s="3" t="s">
        <v>630</v>
      </c>
      <c r="C618" s="4">
        <v>467729.56735767145</v>
      </c>
      <c r="D618" s="7">
        <v>3.0113430000000001</v>
      </c>
      <c r="E618" s="2">
        <v>0.13376489915171122</v>
      </c>
      <c r="F618">
        <v>59.16</v>
      </c>
      <c r="G618">
        <v>77.31</v>
      </c>
      <c r="H618">
        <v>65.31</v>
      </c>
      <c r="I618" s="5">
        <v>964.48452720907369</v>
      </c>
      <c r="J618" s="6">
        <v>2.5100000000000051</v>
      </c>
      <c r="K618" s="6">
        <v>46.8</v>
      </c>
      <c r="L618" s="7">
        <v>0.34468755546751251</v>
      </c>
      <c r="M618" s="4">
        <v>395</v>
      </c>
      <c r="N618" s="4">
        <f t="shared" si="18"/>
        <v>229636.79498945593</v>
      </c>
      <c r="O618" s="4">
        <f t="shared" si="19"/>
        <v>238092.77236821552</v>
      </c>
    </row>
    <row r="619" spans="1:15" ht="15.75" x14ac:dyDescent="0.25">
      <c r="A619" t="s">
        <v>646</v>
      </c>
      <c r="B619" s="3" t="s">
        <v>630</v>
      </c>
      <c r="C619" s="4">
        <v>829343.64592782839</v>
      </c>
      <c r="D619" s="7">
        <v>2.61374</v>
      </c>
      <c r="E619" s="2">
        <v>0.23706560298553198</v>
      </c>
      <c r="F619">
        <v>53.6</v>
      </c>
      <c r="G619">
        <v>66.989999999999995</v>
      </c>
      <c r="H619">
        <v>55.5</v>
      </c>
      <c r="I619" s="5">
        <v>920.04187802205172</v>
      </c>
      <c r="J619" s="6">
        <v>2.5100000000000051</v>
      </c>
      <c r="K619" s="6">
        <v>48.2</v>
      </c>
      <c r="L619" s="7">
        <v>0.37479451228902805</v>
      </c>
      <c r="M619" s="4">
        <v>45</v>
      </c>
      <c r="N619" s="4">
        <f t="shared" si="18"/>
        <v>397403.25159529224</v>
      </c>
      <c r="O619" s="4">
        <f t="shared" si="19"/>
        <v>431940.39433253615</v>
      </c>
    </row>
    <row r="620" spans="1:15" ht="15.75" x14ac:dyDescent="0.25">
      <c r="A620" t="s">
        <v>647</v>
      </c>
      <c r="B620" s="8" t="s">
        <v>630</v>
      </c>
      <c r="C620" s="4">
        <v>538907.82723263593</v>
      </c>
      <c r="D620" s="7">
        <v>2.9990610000000002</v>
      </c>
      <c r="E620" s="2">
        <v>0.15398413076533049</v>
      </c>
      <c r="F620">
        <v>52.21</v>
      </c>
      <c r="G620">
        <v>68.72</v>
      </c>
      <c r="H620">
        <v>58.37</v>
      </c>
      <c r="I620" s="5">
        <v>942.92426711221844</v>
      </c>
      <c r="J620" s="6">
        <v>0.57999999999999829</v>
      </c>
      <c r="K620" s="6">
        <v>35.56</v>
      </c>
      <c r="L620" s="7">
        <v>0.30669752243616177</v>
      </c>
      <c r="M620" s="4">
        <v>33</v>
      </c>
      <c r="N620" s="4">
        <f t="shared" si="18"/>
        <v>261538.38141598643</v>
      </c>
      <c r="O620" s="4">
        <f t="shared" si="19"/>
        <v>277369.44581664947</v>
      </c>
    </row>
    <row r="621" spans="1:15" ht="15.75" x14ac:dyDescent="0.25">
      <c r="A621" t="s">
        <v>648</v>
      </c>
      <c r="B621" s="8" t="s">
        <v>630</v>
      </c>
      <c r="C621" s="4">
        <v>379377.54660721833</v>
      </c>
      <c r="D621" s="7">
        <v>2.5649890000000002</v>
      </c>
      <c r="E621" s="2">
        <v>0.10890230873538853</v>
      </c>
      <c r="F621">
        <v>49.2</v>
      </c>
      <c r="G621">
        <v>61.96</v>
      </c>
      <c r="H621">
        <v>57.67</v>
      </c>
      <c r="I621" s="5">
        <v>909.44787389144437</v>
      </c>
      <c r="J621" s="6">
        <v>1.3199999999999932</v>
      </c>
      <c r="K621" s="6">
        <v>47.59</v>
      </c>
      <c r="L621" s="7">
        <v>0.28655929165929828</v>
      </c>
      <c r="M621" s="4">
        <v>64</v>
      </c>
      <c r="N621" s="4">
        <f t="shared" si="18"/>
        <v>180693.12489841881</v>
      </c>
      <c r="O621" s="4">
        <f t="shared" si="19"/>
        <v>198684.42170879952</v>
      </c>
    </row>
    <row r="622" spans="1:15" ht="15.75" x14ac:dyDescent="0.25">
      <c r="A622" t="s">
        <v>649</v>
      </c>
      <c r="B622" s="3" t="s">
        <v>630</v>
      </c>
      <c r="C622" s="4">
        <v>440043.39627255592</v>
      </c>
      <c r="D622" s="7">
        <v>2.5590809999999999</v>
      </c>
      <c r="E622" s="2">
        <v>0.12638408891819752</v>
      </c>
      <c r="F622">
        <v>62.04</v>
      </c>
      <c r="G622">
        <v>69.040000000000006</v>
      </c>
      <c r="H622">
        <v>67.2</v>
      </c>
      <c r="I622" s="5">
        <v>923.72273831010887</v>
      </c>
      <c r="J622" s="6">
        <v>0.81999999999999318</v>
      </c>
      <c r="K622" s="6">
        <v>46.57</v>
      </c>
      <c r="L622" s="7">
        <v>0.31588375815486325</v>
      </c>
      <c r="M622" s="4">
        <v>6</v>
      </c>
      <c r="N622" s="4">
        <f t="shared" si="18"/>
        <v>211297.64850481297</v>
      </c>
      <c r="O622" s="4">
        <f t="shared" si="19"/>
        <v>228745.74776774296</v>
      </c>
    </row>
    <row r="623" spans="1:15" ht="15.75" x14ac:dyDescent="0.25">
      <c r="A623" t="s">
        <v>650</v>
      </c>
      <c r="B623" s="3" t="s">
        <v>630</v>
      </c>
      <c r="C623" s="4">
        <v>1018503.4182253518</v>
      </c>
      <c r="D623" s="7">
        <v>2.713991</v>
      </c>
      <c r="E623" s="2">
        <v>0.29197347864546758</v>
      </c>
      <c r="F623">
        <v>50.78</v>
      </c>
      <c r="G623">
        <v>61.11</v>
      </c>
      <c r="H623">
        <v>59.11</v>
      </c>
      <c r="I623" s="5">
        <v>923.96284443783463</v>
      </c>
      <c r="J623" s="6">
        <v>0.34000000000000341</v>
      </c>
      <c r="K623" s="6">
        <v>41.39</v>
      </c>
      <c r="L623" s="7">
        <v>0.38490116637114624</v>
      </c>
      <c r="M623" s="4">
        <v>12</v>
      </c>
      <c r="N623" s="4">
        <f t="shared" si="18"/>
        <v>489125.51408866892</v>
      </c>
      <c r="O623" s="4">
        <f t="shared" si="19"/>
        <v>529377.90413668286</v>
      </c>
    </row>
    <row r="624" spans="1:15" ht="15.75" x14ac:dyDescent="0.25">
      <c r="A624" t="s">
        <v>651</v>
      </c>
      <c r="B624" s="3" t="s">
        <v>630</v>
      </c>
      <c r="C624" s="4">
        <v>691756.04508810479</v>
      </c>
      <c r="D624" s="7">
        <v>2.2242470000000001</v>
      </c>
      <c r="E624" s="2">
        <v>0.19856507762715173</v>
      </c>
      <c r="F624">
        <v>45.53</v>
      </c>
      <c r="G624">
        <v>63.22</v>
      </c>
      <c r="H624">
        <v>49.16</v>
      </c>
      <c r="I624" s="5">
        <v>946.80404209640824</v>
      </c>
      <c r="J624" s="6">
        <v>0.48999999999999488</v>
      </c>
      <c r="K624" s="6">
        <v>48.08</v>
      </c>
      <c r="L624" s="7">
        <v>0.32995183320842036</v>
      </c>
      <c r="M624" s="4">
        <v>122</v>
      </c>
      <c r="N624" s="4">
        <f t="shared" si="18"/>
        <v>336426.98775617627</v>
      </c>
      <c r="O624" s="4">
        <f t="shared" si="19"/>
        <v>355329.05733192852</v>
      </c>
    </row>
    <row r="625" spans="1:15" ht="15.75" x14ac:dyDescent="0.25">
      <c r="A625" t="s">
        <v>652</v>
      </c>
      <c r="B625" s="8" t="s">
        <v>630</v>
      </c>
      <c r="C625" s="4">
        <v>11608.16459377868</v>
      </c>
      <c r="D625" s="7">
        <v>2.2067909999999999</v>
      </c>
      <c r="E625" s="2">
        <v>2.1275235457628851E-3</v>
      </c>
      <c r="F625">
        <v>53.97</v>
      </c>
      <c r="G625">
        <v>36.659999999999997</v>
      </c>
      <c r="H625">
        <v>56.65</v>
      </c>
      <c r="I625" s="5">
        <v>918.35007803005465</v>
      </c>
      <c r="J625" s="6">
        <v>1.8400000000000034</v>
      </c>
      <c r="K625" s="6">
        <v>46.56</v>
      </c>
      <c r="L625" s="7">
        <v>0.2044688108265017</v>
      </c>
      <c r="M625" s="4">
        <v>67</v>
      </c>
      <c r="N625" s="4">
        <f t="shared" si="18"/>
        <v>5557.0456000551503</v>
      </c>
      <c r="O625" s="4">
        <f t="shared" si="19"/>
        <v>6051.1189937235295</v>
      </c>
    </row>
    <row r="626" spans="1:15" ht="15.75" x14ac:dyDescent="0.25">
      <c r="A626" t="s">
        <v>653</v>
      </c>
      <c r="B626" s="8" t="s">
        <v>630</v>
      </c>
      <c r="C626" s="4">
        <v>245514.05578230196</v>
      </c>
      <c r="D626" s="7">
        <v>2.3374579999999998</v>
      </c>
      <c r="E626" s="2">
        <v>4.5421793227352639E-2</v>
      </c>
      <c r="F626">
        <v>57.66</v>
      </c>
      <c r="G626">
        <v>49.53</v>
      </c>
      <c r="H626">
        <v>59.34</v>
      </c>
      <c r="I626" s="5">
        <v>931.48403905935106</v>
      </c>
      <c r="J626" s="6">
        <v>0.39000000000000057</v>
      </c>
      <c r="K626" s="6">
        <v>37.700000000000003</v>
      </c>
      <c r="L626" s="7">
        <v>0.22806941196336816</v>
      </c>
      <c r="M626" s="4">
        <v>45</v>
      </c>
      <c r="N626" s="4">
        <f t="shared" si="18"/>
        <v>118402.44066283695</v>
      </c>
      <c r="O626" s="4">
        <f t="shared" si="19"/>
        <v>127111.61511946502</v>
      </c>
    </row>
    <row r="627" spans="1:15" ht="15.75" x14ac:dyDescent="0.25">
      <c r="A627" t="s">
        <v>654</v>
      </c>
      <c r="B627" s="3" t="s">
        <v>630</v>
      </c>
      <c r="C627" s="4">
        <v>12082.309660794986</v>
      </c>
      <c r="D627" s="7">
        <v>2.7317490000000002</v>
      </c>
      <c r="E627" s="2">
        <v>2.2148996274332904E-3</v>
      </c>
      <c r="F627">
        <v>52.24</v>
      </c>
      <c r="G627">
        <v>63.61</v>
      </c>
      <c r="H627">
        <v>66.650000000000006</v>
      </c>
      <c r="I627" s="5">
        <v>938.80528725432737</v>
      </c>
      <c r="J627" s="6">
        <v>0.39000000000000057</v>
      </c>
      <c r="K627" s="6">
        <v>27.310000000000002</v>
      </c>
      <c r="L627" s="7">
        <v>0.19623989362126104</v>
      </c>
      <c r="M627" s="4">
        <v>31</v>
      </c>
      <c r="N627" s="4">
        <f t="shared" si="18"/>
        <v>5850.4772327405126</v>
      </c>
      <c r="O627" s="4">
        <f t="shared" si="19"/>
        <v>6231.8324280544739</v>
      </c>
    </row>
    <row r="628" spans="1:15" ht="15.75" x14ac:dyDescent="0.25">
      <c r="A628" t="s">
        <v>655</v>
      </c>
      <c r="B628" s="8" t="s">
        <v>630</v>
      </c>
      <c r="C628" s="4">
        <v>51586.087386789368</v>
      </c>
      <c r="D628" s="7">
        <v>2.3797839999999999</v>
      </c>
      <c r="E628" s="2">
        <v>9.5427072906970126E-3</v>
      </c>
      <c r="F628">
        <v>48.68</v>
      </c>
      <c r="G628">
        <v>45.83</v>
      </c>
      <c r="H628">
        <v>58.52</v>
      </c>
      <c r="I628" s="5">
        <v>892.37325423227117</v>
      </c>
      <c r="J628" s="6">
        <v>1.0699999999999932</v>
      </c>
      <c r="K628" s="6">
        <v>36.5</v>
      </c>
      <c r="L628" s="7">
        <v>0.18771604614920145</v>
      </c>
      <c r="M628" s="4">
        <v>35</v>
      </c>
      <c r="N628" s="4">
        <f t="shared" si="18"/>
        <v>24326.09136252847</v>
      </c>
      <c r="O628" s="4">
        <f t="shared" si="19"/>
        <v>27259.996024260898</v>
      </c>
    </row>
    <row r="629" spans="1:15" ht="15.75" x14ac:dyDescent="0.25">
      <c r="A629" t="s">
        <v>656</v>
      </c>
      <c r="B629" s="8" t="s">
        <v>630</v>
      </c>
      <c r="C629" s="4">
        <v>9220.9703742364982</v>
      </c>
      <c r="D629" s="7">
        <v>2.195872</v>
      </c>
      <c r="E629" s="2">
        <v>1.7394793743231941E-3</v>
      </c>
      <c r="F629">
        <v>52.56</v>
      </c>
      <c r="G629">
        <v>50.74</v>
      </c>
      <c r="H629">
        <v>59.84</v>
      </c>
      <c r="I629" s="5">
        <v>886.30705320068091</v>
      </c>
      <c r="J629" s="6">
        <v>5.269999999999996</v>
      </c>
      <c r="K629" s="6">
        <v>45.06</v>
      </c>
      <c r="L629" s="7">
        <v>0.21647376067531932</v>
      </c>
      <c r="M629" s="4">
        <v>146</v>
      </c>
      <c r="N629" s="4">
        <f t="shared" si="18"/>
        <v>4332.5984845219473</v>
      </c>
      <c r="O629" s="4">
        <f t="shared" si="19"/>
        <v>4888.3718897145509</v>
      </c>
    </row>
    <row r="630" spans="1:15" ht="15.75" x14ac:dyDescent="0.25">
      <c r="A630" t="s">
        <v>657</v>
      </c>
      <c r="B630" s="3" t="s">
        <v>630</v>
      </c>
      <c r="C630" s="4">
        <v>25006.277395622456</v>
      </c>
      <c r="D630" s="7">
        <v>2.0186329999999999</v>
      </c>
      <c r="E630" s="2">
        <v>4.6767063480991859E-3</v>
      </c>
      <c r="F630">
        <v>13.74</v>
      </c>
      <c r="G630">
        <v>23.83</v>
      </c>
      <c r="H630">
        <v>32.5</v>
      </c>
      <c r="I630" s="5">
        <v>913.44430498880536</v>
      </c>
      <c r="J630" s="6">
        <v>5.0100000000000051</v>
      </c>
      <c r="K630" s="6">
        <v>43.53</v>
      </c>
      <c r="L630" s="7">
        <v>0.15198335688639442</v>
      </c>
      <c r="M630" s="4">
        <v>27</v>
      </c>
      <c r="N630" s="4">
        <f t="shared" si="18"/>
        <v>11937.552410826644</v>
      </c>
      <c r="O630" s="4">
        <f t="shared" si="19"/>
        <v>13068.724984795812</v>
      </c>
    </row>
    <row r="631" spans="1:15" ht="15.75" x14ac:dyDescent="0.25">
      <c r="A631" t="s">
        <v>658</v>
      </c>
      <c r="B631" s="3" t="s">
        <v>630</v>
      </c>
      <c r="C631" s="4">
        <v>54398.168413427178</v>
      </c>
      <c r="D631" s="7">
        <v>2.3852220000000002</v>
      </c>
      <c r="E631" s="2">
        <v>1.0379126943987512E-2</v>
      </c>
      <c r="F631">
        <v>62.61</v>
      </c>
      <c r="G631">
        <v>49.26</v>
      </c>
      <c r="H631">
        <v>68.59</v>
      </c>
      <c r="I631" s="5">
        <v>932.81671800983088</v>
      </c>
      <c r="J631" s="6">
        <v>0.51000000000000512</v>
      </c>
      <c r="K631" s="6">
        <v>36.97</v>
      </c>
      <c r="L631" s="7">
        <v>0.21412869604886109</v>
      </c>
      <c r="M631" s="4">
        <v>6</v>
      </c>
      <c r="N631" s="4">
        <f t="shared" si="18"/>
        <v>26253.66412259121</v>
      </c>
      <c r="O631" s="4">
        <f t="shared" si="19"/>
        <v>28144.504290835968</v>
      </c>
    </row>
    <row r="632" spans="1:15" ht="15.75" x14ac:dyDescent="0.25">
      <c r="A632" t="s">
        <v>659</v>
      </c>
      <c r="B632" s="3" t="s">
        <v>630</v>
      </c>
      <c r="C632" s="4">
        <v>571312.68223793944</v>
      </c>
      <c r="D632" s="7">
        <v>3.0950030000000002</v>
      </c>
      <c r="E632" s="2">
        <v>0.14578687533448906</v>
      </c>
      <c r="F632">
        <v>53.3</v>
      </c>
      <c r="G632">
        <v>68.489999999999995</v>
      </c>
      <c r="H632">
        <v>56.29</v>
      </c>
      <c r="I632" s="5">
        <v>986.82208746793549</v>
      </c>
      <c r="J632" s="6">
        <v>8.4200000000000017</v>
      </c>
      <c r="K632" s="6">
        <v>62.14</v>
      </c>
      <c r="L632" s="7">
        <v>0.39626278498772494</v>
      </c>
      <c r="M632" s="4">
        <v>20</v>
      </c>
      <c r="N632" s="4">
        <f t="shared" si="18"/>
        <v>283761.68014190521</v>
      </c>
      <c r="O632" s="4">
        <f t="shared" si="19"/>
        <v>287551.00209603424</v>
      </c>
    </row>
    <row r="633" spans="1:15" ht="15.75" x14ac:dyDescent="0.25">
      <c r="A633" t="s">
        <v>660</v>
      </c>
      <c r="B633" s="3" t="s">
        <v>630</v>
      </c>
      <c r="C633" s="4">
        <v>577182.9469729719</v>
      </c>
      <c r="D633" s="7">
        <v>2.7719339999999999</v>
      </c>
      <c r="E633" s="2">
        <v>0.14797302190731024</v>
      </c>
      <c r="F633">
        <v>40.14</v>
      </c>
      <c r="G633">
        <v>59.17</v>
      </c>
      <c r="H633">
        <v>52.2</v>
      </c>
      <c r="I633" s="5">
        <v>972.80701333673449</v>
      </c>
      <c r="J633" s="6">
        <v>4.6099999999999994</v>
      </c>
      <c r="K633" s="6">
        <v>58.03</v>
      </c>
      <c r="L633" s="7">
        <v>0.34930617812902898</v>
      </c>
      <c r="M633" s="4">
        <v>146</v>
      </c>
      <c r="N633" s="4">
        <f t="shared" si="18"/>
        <v>284613.55570912722</v>
      </c>
      <c r="O633" s="4">
        <f t="shared" si="19"/>
        <v>292569.39126384468</v>
      </c>
    </row>
    <row r="634" spans="1:15" ht="15.75" x14ac:dyDescent="0.25">
      <c r="A634" t="s">
        <v>661</v>
      </c>
      <c r="B634" s="8" t="s">
        <v>630</v>
      </c>
      <c r="C634" s="4">
        <v>933202.66063173092</v>
      </c>
      <c r="D634" s="7">
        <v>2.1258249999999999</v>
      </c>
      <c r="E634" s="2">
        <v>0.23976521351488897</v>
      </c>
      <c r="F634">
        <v>47.93</v>
      </c>
      <c r="G634">
        <v>56.59</v>
      </c>
      <c r="H634">
        <v>51.2</v>
      </c>
      <c r="I634" s="5">
        <v>987.55618739557474</v>
      </c>
      <c r="J634" s="6">
        <v>4.019999999999996</v>
      </c>
      <c r="K634" s="6">
        <v>53.21</v>
      </c>
      <c r="L634" s="7">
        <v>0.38589850986714724</v>
      </c>
      <c r="M634" s="4">
        <v>114</v>
      </c>
      <c r="N634" s="4">
        <f t="shared" si="18"/>
        <v>463680.00434166263</v>
      </c>
      <c r="O634" s="4">
        <f t="shared" si="19"/>
        <v>469522.65629006829</v>
      </c>
    </row>
    <row r="635" spans="1:15" ht="15.75" x14ac:dyDescent="0.25">
      <c r="A635" t="s">
        <v>662</v>
      </c>
      <c r="B635" s="8" t="s">
        <v>663</v>
      </c>
      <c r="C635" s="4">
        <v>660168.02595547889</v>
      </c>
      <c r="D635" s="7">
        <v>2.4096289999999998</v>
      </c>
      <c r="E635" s="2">
        <v>0.16922495073343335</v>
      </c>
      <c r="F635">
        <v>23.19</v>
      </c>
      <c r="G635">
        <v>53.62</v>
      </c>
      <c r="H635">
        <v>34.96</v>
      </c>
      <c r="I635" s="5">
        <v>905.9663694355902</v>
      </c>
      <c r="J635" s="6">
        <v>4.4200000000000017</v>
      </c>
      <c r="K635" s="6">
        <v>58.12</v>
      </c>
      <c r="L635" s="7">
        <v>0.31451354072548843</v>
      </c>
      <c r="M635" s="4">
        <v>0</v>
      </c>
      <c r="N635" s="4">
        <f t="shared" si="18"/>
        <v>313798.83679136314</v>
      </c>
      <c r="O635" s="4">
        <f t="shared" si="19"/>
        <v>346369.18916411576</v>
      </c>
    </row>
    <row r="636" spans="1:15" ht="15.75" x14ac:dyDescent="0.25">
      <c r="A636" t="s">
        <v>663</v>
      </c>
      <c r="B636" s="8" t="s">
        <v>663</v>
      </c>
      <c r="C636" s="4">
        <v>775548.46877149923</v>
      </c>
      <c r="D636" s="7">
        <v>2.5598269999999999</v>
      </c>
      <c r="E636" s="2">
        <v>0.19634200787309611</v>
      </c>
      <c r="F636">
        <v>33.590000000000003</v>
      </c>
      <c r="G636">
        <v>62.86</v>
      </c>
      <c r="H636">
        <v>48.69</v>
      </c>
      <c r="I636" s="5">
        <v>921.60478528494593</v>
      </c>
      <c r="J636" s="6">
        <v>0.40000000000000568</v>
      </c>
      <c r="K636" s="6">
        <v>42.78</v>
      </c>
      <c r="L636" s="7">
        <v>0.31454500614687886</v>
      </c>
      <c r="M636" s="4">
        <v>12</v>
      </c>
      <c r="N636" s="4">
        <f t="shared" si="18"/>
        <v>371954.3089783882</v>
      </c>
      <c r="O636" s="4">
        <f t="shared" si="19"/>
        <v>403594.15979311103</v>
      </c>
    </row>
    <row r="637" spans="1:15" ht="15.75" x14ac:dyDescent="0.25">
      <c r="A637" t="s">
        <v>664</v>
      </c>
      <c r="B637" s="8" t="s">
        <v>663</v>
      </c>
      <c r="C637" s="4">
        <v>1051614.7904816826</v>
      </c>
      <c r="D637" s="7">
        <v>1.7376149999999999</v>
      </c>
      <c r="E637" s="2">
        <v>0.26763423025037031</v>
      </c>
      <c r="F637">
        <v>2</v>
      </c>
      <c r="G637">
        <v>16.43</v>
      </c>
      <c r="H637">
        <v>14.24</v>
      </c>
      <c r="I637" s="5">
        <v>776.64389082669993</v>
      </c>
      <c r="J637" s="6">
        <v>2.0699999999999932</v>
      </c>
      <c r="K637" s="6">
        <v>44.04</v>
      </c>
      <c r="L637" s="7">
        <v>0.24617919067237781</v>
      </c>
      <c r="M637" s="4">
        <v>0</v>
      </c>
      <c r="N637" s="4">
        <f t="shared" si="18"/>
        <v>459703.94334373984</v>
      </c>
      <c r="O637" s="4">
        <f t="shared" si="19"/>
        <v>591910.84713794279</v>
      </c>
    </row>
    <row r="638" spans="1:15" ht="15.75" x14ac:dyDescent="0.25">
      <c r="A638" t="s">
        <v>665</v>
      </c>
      <c r="B638" s="8" t="s">
        <v>663</v>
      </c>
      <c r="C638" s="4">
        <v>855061.81609429826</v>
      </c>
      <c r="D638" s="7">
        <v>2.4857339999999999</v>
      </c>
      <c r="E638" s="2">
        <v>0.2184432510864269</v>
      </c>
      <c r="F638">
        <v>30.14</v>
      </c>
      <c r="G638">
        <v>45.9</v>
      </c>
      <c r="H638">
        <v>51.74</v>
      </c>
      <c r="I638" s="5">
        <v>888.62132802328472</v>
      </c>
      <c r="J638" s="6">
        <v>4.9300000000000068</v>
      </c>
      <c r="K638" s="6">
        <v>64.97999999999999</v>
      </c>
      <c r="L638" s="7">
        <v>0.3711304389651392</v>
      </c>
      <c r="M638" s="4">
        <v>0</v>
      </c>
      <c r="N638" s="4">
        <f t="shared" si="18"/>
        <v>402317.89998632757</v>
      </c>
      <c r="O638" s="4">
        <f t="shared" si="19"/>
        <v>452743.9161079707</v>
      </c>
    </row>
    <row r="639" spans="1:15" ht="15.75" x14ac:dyDescent="0.25">
      <c r="A639" t="s">
        <v>666</v>
      </c>
      <c r="B639" s="3" t="s">
        <v>667</v>
      </c>
      <c r="C639" s="4">
        <v>818335.2068972236</v>
      </c>
      <c r="D639" s="7">
        <v>3.0518670000000001</v>
      </c>
      <c r="E639" s="2">
        <v>0.20952159946450499</v>
      </c>
      <c r="F639">
        <v>15.37</v>
      </c>
      <c r="G639">
        <v>25.16</v>
      </c>
      <c r="H639">
        <v>40.380000000000003</v>
      </c>
      <c r="I639" s="5">
        <v>1285.6044027704613</v>
      </c>
      <c r="J639" s="6">
        <v>4.9099999999999966</v>
      </c>
      <c r="K639" s="6">
        <v>59.67</v>
      </c>
      <c r="L639" s="7">
        <v>0.40726536558376414</v>
      </c>
      <c r="M639" s="4">
        <v>0</v>
      </c>
      <c r="N639" s="4">
        <f t="shared" si="18"/>
        <v>460296.34159520949</v>
      </c>
      <c r="O639" s="4">
        <f t="shared" si="19"/>
        <v>358038.86530201411</v>
      </c>
    </row>
    <row r="640" spans="1:15" ht="15.75" x14ac:dyDescent="0.25">
      <c r="A640" t="s">
        <v>668</v>
      </c>
      <c r="B640" s="3" t="s">
        <v>667</v>
      </c>
      <c r="C640" s="4">
        <v>844086.66285833833</v>
      </c>
      <c r="D640" s="7">
        <v>2.0007350000000002</v>
      </c>
      <c r="E640" s="2">
        <v>0.21649878826111285</v>
      </c>
      <c r="F640">
        <v>44.65</v>
      </c>
      <c r="G640">
        <v>36.86</v>
      </c>
      <c r="H640">
        <v>21.8</v>
      </c>
      <c r="I640" s="5">
        <v>1125.968095520695</v>
      </c>
      <c r="J640" s="6">
        <v>6.0499999999999972</v>
      </c>
      <c r="K640" s="6">
        <v>52.61</v>
      </c>
      <c r="L640" s="7">
        <v>0.36410850966860009</v>
      </c>
      <c r="M640" s="4">
        <v>1</v>
      </c>
      <c r="N640" s="4">
        <f t="shared" si="18"/>
        <v>447050.28934135789</v>
      </c>
      <c r="O640" s="4">
        <f t="shared" si="19"/>
        <v>397036.37351698044</v>
      </c>
    </row>
    <row r="641" spans="1:15" ht="15.75" x14ac:dyDescent="0.25">
      <c r="A641" t="s">
        <v>669</v>
      </c>
      <c r="B641" s="3" t="s">
        <v>667</v>
      </c>
      <c r="C641" s="4">
        <v>630917.26203184121</v>
      </c>
      <c r="D641" s="7">
        <v>2.2105969999999999</v>
      </c>
      <c r="E641" s="2">
        <v>0.16134020148031153</v>
      </c>
      <c r="F641">
        <v>10.36</v>
      </c>
      <c r="G641">
        <v>23.12</v>
      </c>
      <c r="H641">
        <v>22.65</v>
      </c>
      <c r="I641" s="5">
        <v>1212.6063275400693</v>
      </c>
      <c r="J641" s="6">
        <v>6.269999999999996</v>
      </c>
      <c r="K641" s="6">
        <v>55.77</v>
      </c>
      <c r="L641" s="7">
        <v>0.32652930019085213</v>
      </c>
      <c r="M641" s="4">
        <v>32</v>
      </c>
      <c r="N641" s="4">
        <f t="shared" si="18"/>
        <v>345770.62108677888</v>
      </c>
      <c r="O641" s="4">
        <f t="shared" si="19"/>
        <v>285146.64094506233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AB826-44D1-4F8B-B045-A25F37DD400E}">
  <dimension ref="A1:N41"/>
  <sheetViews>
    <sheetView workbookViewId="0">
      <selection activeCell="D26" sqref="D26"/>
    </sheetView>
  </sheetViews>
  <sheetFormatPr defaultRowHeight="15" x14ac:dyDescent="0.25"/>
  <cols>
    <col min="1" max="1" width="16.7109375" bestFit="1" customWidth="1"/>
    <col min="2" max="2" width="11.28515625" customWidth="1"/>
    <col min="3" max="3" width="13.42578125" bestFit="1" customWidth="1"/>
    <col min="4" max="4" width="12" customWidth="1"/>
    <col min="5" max="5" width="11.7109375" customWidth="1"/>
    <col min="6" max="6" width="14.42578125" customWidth="1"/>
    <col min="7" max="7" width="12" bestFit="1" customWidth="1"/>
    <col min="8" max="8" width="9.5703125" bestFit="1" customWidth="1"/>
    <col min="9" max="9" width="10.7109375" customWidth="1"/>
    <col min="10" max="10" width="12" bestFit="1" customWidth="1"/>
    <col min="11" max="11" width="10.5703125" customWidth="1"/>
    <col min="12" max="12" width="9.5703125" bestFit="1" customWidth="1"/>
    <col min="13" max="13" width="9" bestFit="1" customWidth="1"/>
    <col min="16" max="16" width="16.7109375" bestFit="1" customWidth="1"/>
  </cols>
  <sheetData>
    <row r="1" spans="1:14" ht="75" x14ac:dyDescent="0.25">
      <c r="A1" s="10" t="s">
        <v>725</v>
      </c>
      <c r="B1" s="10" t="s">
        <v>724</v>
      </c>
      <c r="C1" s="10" t="s">
        <v>723</v>
      </c>
      <c r="D1" s="10" t="s">
        <v>719</v>
      </c>
      <c r="E1" s="10" t="s">
        <v>727</v>
      </c>
      <c r="F1" s="17" t="s">
        <v>728</v>
      </c>
      <c r="G1" s="10" t="s">
        <v>729</v>
      </c>
      <c r="H1" s="9" t="s">
        <v>730</v>
      </c>
      <c r="I1" s="10" t="s">
        <v>731</v>
      </c>
      <c r="J1" s="10" t="s">
        <v>737</v>
      </c>
      <c r="K1" s="18" t="s">
        <v>733</v>
      </c>
      <c r="L1" s="18" t="s">
        <v>732</v>
      </c>
      <c r="M1" s="10" t="s">
        <v>734</v>
      </c>
      <c r="N1" s="10"/>
    </row>
    <row r="2" spans="1:14" x14ac:dyDescent="0.25">
      <c r="A2" t="s">
        <v>720</v>
      </c>
      <c r="B2">
        <v>640</v>
      </c>
      <c r="C2" s="7">
        <v>258</v>
      </c>
      <c r="D2" s="4">
        <v>67619</v>
      </c>
      <c r="E2" s="16">
        <v>2.767547</v>
      </c>
      <c r="F2" s="2">
        <v>8.1210900000000003E-2</v>
      </c>
      <c r="G2" s="15">
        <v>48.151560000000003</v>
      </c>
      <c r="H2" s="7">
        <v>64.557050000000004</v>
      </c>
      <c r="I2" s="7">
        <v>41.736609999999999</v>
      </c>
      <c r="J2" s="4">
        <v>984.61538461538464</v>
      </c>
      <c r="K2" s="7">
        <v>6.3006250000000001</v>
      </c>
      <c r="L2" s="7">
        <v>53.50609</v>
      </c>
      <c r="M2" s="2">
        <v>0.31456250000000002</v>
      </c>
      <c r="N2" s="10"/>
    </row>
    <row r="3" spans="1:14" x14ac:dyDescent="0.25">
      <c r="A3" t="s">
        <v>715</v>
      </c>
      <c r="B3">
        <v>3</v>
      </c>
      <c r="C3" s="7">
        <v>2.293339</v>
      </c>
      <c r="D3" s="4">
        <v>33</v>
      </c>
      <c r="E3" s="15">
        <v>2.42</v>
      </c>
      <c r="F3" s="2">
        <v>0.1956667</v>
      </c>
      <c r="G3" s="15">
        <v>23.46</v>
      </c>
      <c r="H3" s="7">
        <v>28.38</v>
      </c>
      <c r="I3" s="7">
        <v>28.276669999999999</v>
      </c>
      <c r="J3" s="4">
        <v>1204.6630430811883</v>
      </c>
      <c r="K3" s="7">
        <v>5.766667</v>
      </c>
      <c r="L3" s="7">
        <v>56.033329999999999</v>
      </c>
      <c r="M3" s="2">
        <v>0.36666670000000001</v>
      </c>
    </row>
    <row r="4" spans="1:14" x14ac:dyDescent="0.25">
      <c r="A4" t="s">
        <v>567</v>
      </c>
      <c r="B4">
        <v>13</v>
      </c>
      <c r="C4" s="7">
        <v>7.259747</v>
      </c>
      <c r="D4" s="4">
        <v>2137</v>
      </c>
      <c r="E4" s="15">
        <v>2.946923</v>
      </c>
      <c r="F4" s="2">
        <v>0.13492309999999999</v>
      </c>
      <c r="G4" s="15">
        <v>46.188459999999999</v>
      </c>
      <c r="H4" s="7">
        <v>81.23</v>
      </c>
      <c r="I4" s="7">
        <v>47.946150000000003</v>
      </c>
      <c r="J4" s="4">
        <v>895.23647168714865</v>
      </c>
      <c r="K4" s="7">
        <v>3.8230770000000001</v>
      </c>
      <c r="L4" s="7">
        <v>54.046149999999997</v>
      </c>
      <c r="M4" s="2">
        <v>0.3361538</v>
      </c>
    </row>
    <row r="5" spans="1:14" x14ac:dyDescent="0.25">
      <c r="A5" t="s">
        <v>716</v>
      </c>
      <c r="B5">
        <v>16</v>
      </c>
      <c r="C5" s="7">
        <v>0.22982</v>
      </c>
      <c r="D5" s="4">
        <v>1</v>
      </c>
      <c r="E5" s="15">
        <v>2.0137499999999999</v>
      </c>
      <c r="F5" s="2">
        <v>2.1875000000000002E-3</v>
      </c>
      <c r="G5" s="15">
        <v>38.856870000000001</v>
      </c>
      <c r="H5" s="7">
        <v>37.345619999999997</v>
      </c>
      <c r="I5" s="7">
        <v>47.598120000000002</v>
      </c>
      <c r="J5" s="4">
        <v>1161.3155023887448</v>
      </c>
      <c r="K5" s="7">
        <v>12.375</v>
      </c>
      <c r="L5" s="7">
        <v>58.087499999999999</v>
      </c>
      <c r="M5" s="2">
        <v>0.28999999999999998</v>
      </c>
    </row>
    <row r="6" spans="1:14" x14ac:dyDescent="0.25">
      <c r="A6" t="s">
        <v>317</v>
      </c>
      <c r="B6">
        <v>27</v>
      </c>
      <c r="C6" s="7">
        <v>5.8378699999999997</v>
      </c>
      <c r="D6" s="4">
        <v>66</v>
      </c>
      <c r="E6" s="15">
        <v>2.0607410000000002</v>
      </c>
      <c r="F6" s="2">
        <v>3.3074100000000002E-2</v>
      </c>
      <c r="G6" s="15">
        <v>46.769260000000003</v>
      </c>
      <c r="H6" s="7">
        <v>58.243699999999997</v>
      </c>
      <c r="I6" s="7">
        <v>52.203330000000001</v>
      </c>
      <c r="J6" s="4">
        <v>1038.0084182318919</v>
      </c>
      <c r="K6" s="7">
        <v>9.2629629999999992</v>
      </c>
      <c r="L6" s="7">
        <v>54.044440000000002</v>
      </c>
      <c r="M6" s="2">
        <v>0.29296299999999997</v>
      </c>
    </row>
    <row r="7" spans="1:14" x14ac:dyDescent="0.25">
      <c r="A7" t="s">
        <v>212</v>
      </c>
      <c r="B7">
        <v>38</v>
      </c>
      <c r="C7" s="7">
        <v>18.3</v>
      </c>
      <c r="D7" s="4">
        <v>879</v>
      </c>
      <c r="E7" s="15">
        <v>3.160263</v>
      </c>
      <c r="F7" s="2">
        <v>4.0473700000000001E-2</v>
      </c>
      <c r="G7" s="15">
        <v>70.965260000000001</v>
      </c>
      <c r="H7" s="7">
        <v>95.382369999999995</v>
      </c>
      <c r="I7" s="7">
        <v>61.372630000000001</v>
      </c>
      <c r="J7" s="4">
        <v>1064.8498398885715</v>
      </c>
      <c r="K7" s="7">
        <v>7.215789</v>
      </c>
      <c r="L7" s="7">
        <v>67.194739999999996</v>
      </c>
      <c r="M7" s="2">
        <v>0.40500000000000003</v>
      </c>
    </row>
    <row r="8" spans="1:14" x14ac:dyDescent="0.25">
      <c r="A8" t="s">
        <v>60</v>
      </c>
      <c r="B8">
        <v>1</v>
      </c>
      <c r="C8" s="7">
        <v>0.22841400000000001</v>
      </c>
      <c r="D8" s="4">
        <v>187</v>
      </c>
      <c r="E8" s="15">
        <v>2.5099999999999998</v>
      </c>
      <c r="F8" s="2">
        <v>4.2999999999999997E-2</v>
      </c>
      <c r="G8" s="15">
        <v>8.25</v>
      </c>
      <c r="H8" s="7">
        <v>40.15</v>
      </c>
      <c r="I8" s="7">
        <v>6.54</v>
      </c>
      <c r="J8" s="4">
        <v>1143.8265521610588</v>
      </c>
      <c r="K8" s="7">
        <v>0.6</v>
      </c>
      <c r="L8" s="7">
        <v>33.5</v>
      </c>
      <c r="M8" s="2">
        <v>0.18</v>
      </c>
    </row>
    <row r="9" spans="1:14" x14ac:dyDescent="0.25">
      <c r="A9" t="s">
        <v>421</v>
      </c>
      <c r="B9">
        <v>18</v>
      </c>
      <c r="C9" s="7">
        <v>5.1132479999999996</v>
      </c>
      <c r="D9" s="4">
        <v>54</v>
      </c>
      <c r="E9" s="15">
        <v>2.608333</v>
      </c>
      <c r="F9" s="2">
        <v>5.1722200000000003E-2</v>
      </c>
      <c r="G9" s="15">
        <v>68.033330000000007</v>
      </c>
      <c r="H9" s="7">
        <v>64.742779999999996</v>
      </c>
      <c r="I9" s="7">
        <v>62.567779999999999</v>
      </c>
      <c r="J9" s="4">
        <v>943.30778866589037</v>
      </c>
      <c r="K9" s="7">
        <v>16.172219999999999</v>
      </c>
      <c r="L9" s="7">
        <v>58.505560000000003</v>
      </c>
      <c r="M9" s="2">
        <v>0.35388890000000001</v>
      </c>
    </row>
    <row r="10" spans="1:14" x14ac:dyDescent="0.25">
      <c r="A10" t="s">
        <v>717</v>
      </c>
      <c r="B10">
        <v>1</v>
      </c>
      <c r="C10" s="7">
        <v>5.1556999999999999E-2</v>
      </c>
      <c r="D10" s="4">
        <v>1</v>
      </c>
      <c r="E10" s="15">
        <v>3.11</v>
      </c>
      <c r="F10" s="2">
        <v>0.01</v>
      </c>
      <c r="G10" s="15">
        <v>61.71</v>
      </c>
      <c r="H10" s="7">
        <v>67.349999999999994</v>
      </c>
      <c r="I10" s="7">
        <v>51.68</v>
      </c>
      <c r="J10" s="4">
        <v>1115.5929421419778</v>
      </c>
      <c r="K10" s="7">
        <v>4.5999999999999996</v>
      </c>
      <c r="L10" s="7">
        <v>48.4</v>
      </c>
      <c r="M10" s="2">
        <v>0.3</v>
      </c>
    </row>
    <row r="11" spans="1:14" x14ac:dyDescent="0.25">
      <c r="A11" t="s">
        <v>517</v>
      </c>
      <c r="B11">
        <v>2</v>
      </c>
      <c r="C11" s="7">
        <v>3.7560999999999997E-2</v>
      </c>
      <c r="D11" s="4">
        <v>0</v>
      </c>
      <c r="E11" s="15">
        <v>2.5099999999999998</v>
      </c>
      <c r="F11" s="2">
        <v>3.5000000000000001E-3</v>
      </c>
      <c r="G11" s="15">
        <v>20.395</v>
      </c>
      <c r="H11" s="7">
        <v>32.875</v>
      </c>
      <c r="I11" s="7">
        <v>20.72</v>
      </c>
      <c r="J11" s="4">
        <v>1158.363500545883</v>
      </c>
      <c r="K11" s="7">
        <v>1.45</v>
      </c>
      <c r="L11" s="7">
        <v>40.1</v>
      </c>
      <c r="M11" s="2">
        <v>0.17499999999999999</v>
      </c>
    </row>
    <row r="12" spans="1:14" x14ac:dyDescent="0.25">
      <c r="A12" t="s">
        <v>99</v>
      </c>
      <c r="B12">
        <v>9</v>
      </c>
      <c r="C12" s="7">
        <v>3.561747</v>
      </c>
      <c r="D12" s="4">
        <v>788</v>
      </c>
      <c r="E12" s="15">
        <v>2.7066669999999999</v>
      </c>
      <c r="F12" s="2">
        <v>7.4444399999999994E-2</v>
      </c>
      <c r="G12" s="15">
        <v>17.29</v>
      </c>
      <c r="H12" s="7">
        <v>51.758890000000001</v>
      </c>
      <c r="I12" s="7">
        <v>13.21444</v>
      </c>
      <c r="J12" s="4">
        <v>1086.0684926051131</v>
      </c>
      <c r="K12" s="7">
        <v>0.52222219999999997</v>
      </c>
      <c r="L12" s="7">
        <v>37.488889999999998</v>
      </c>
      <c r="M12" s="2">
        <v>0.22444439999999999</v>
      </c>
    </row>
    <row r="13" spans="1:14" x14ac:dyDescent="0.25">
      <c r="A13" t="s">
        <v>611</v>
      </c>
      <c r="B13">
        <v>2</v>
      </c>
      <c r="C13" s="7">
        <v>1.4708540000000001</v>
      </c>
      <c r="D13" s="4">
        <v>7</v>
      </c>
      <c r="E13" s="15">
        <v>2.21</v>
      </c>
      <c r="F13" s="2">
        <v>0.192</v>
      </c>
      <c r="G13" s="15">
        <v>15.195</v>
      </c>
      <c r="H13" s="7">
        <v>12.56</v>
      </c>
      <c r="I13" s="7">
        <v>18.975000000000001</v>
      </c>
      <c r="J13" s="4">
        <v>919.30047537088194</v>
      </c>
      <c r="K13" s="7">
        <v>0.3</v>
      </c>
      <c r="L13" s="7">
        <v>26.3</v>
      </c>
      <c r="M13" s="2">
        <v>0.2</v>
      </c>
    </row>
    <row r="14" spans="1:14" x14ac:dyDescent="0.25">
      <c r="A14" t="s">
        <v>490</v>
      </c>
      <c r="B14">
        <v>26</v>
      </c>
      <c r="C14" s="7">
        <v>13.1</v>
      </c>
      <c r="D14" s="4">
        <v>8904</v>
      </c>
      <c r="E14" s="15">
        <v>3.2907690000000001</v>
      </c>
      <c r="F14" s="2">
        <v>0.14226920000000001</v>
      </c>
      <c r="G14" s="15">
        <v>38.446539999999999</v>
      </c>
      <c r="H14" s="7">
        <v>30.12846</v>
      </c>
      <c r="I14" s="7">
        <v>36.206919999999997</v>
      </c>
      <c r="J14" s="4">
        <v>971.64441821400192</v>
      </c>
      <c r="K14" s="7">
        <v>5.0461539999999996</v>
      </c>
      <c r="L14" s="7">
        <v>50.4</v>
      </c>
      <c r="M14" s="2">
        <v>0.30384620000000001</v>
      </c>
    </row>
    <row r="15" spans="1:14" x14ac:dyDescent="0.25">
      <c r="A15" t="s">
        <v>77</v>
      </c>
      <c r="B15">
        <v>21</v>
      </c>
      <c r="C15" s="7">
        <v>5.2041740000000001</v>
      </c>
      <c r="D15" s="4">
        <v>766</v>
      </c>
      <c r="E15" s="15">
        <v>2.580476</v>
      </c>
      <c r="F15" s="2">
        <v>4.4142899999999999E-2</v>
      </c>
      <c r="G15" s="15">
        <v>16.49381</v>
      </c>
      <c r="H15" s="7">
        <v>75.621430000000004</v>
      </c>
      <c r="I15" s="7">
        <v>22.063330000000001</v>
      </c>
      <c r="J15" s="4">
        <v>993.81570241506358</v>
      </c>
      <c r="K15" s="7">
        <v>1.071429</v>
      </c>
      <c r="L15" s="7">
        <v>46.923810000000003</v>
      </c>
      <c r="M15" s="2">
        <v>0.22714290000000001</v>
      </c>
    </row>
    <row r="16" spans="1:14" x14ac:dyDescent="0.25">
      <c r="A16" t="s">
        <v>26</v>
      </c>
      <c r="B16">
        <v>12</v>
      </c>
      <c r="C16" s="7">
        <v>1.6786620000000001</v>
      </c>
      <c r="D16" s="4">
        <v>66</v>
      </c>
      <c r="E16" s="15">
        <v>2.0733329999999999</v>
      </c>
      <c r="F16" s="2">
        <v>3.2750000000000001E-2</v>
      </c>
      <c r="G16" s="15">
        <v>25.420829999999999</v>
      </c>
      <c r="H16" s="7">
        <v>63.237499999999997</v>
      </c>
      <c r="I16" s="7">
        <v>31.295000000000002</v>
      </c>
      <c r="J16" s="4">
        <v>940.02057137573968</v>
      </c>
      <c r="K16" s="7">
        <v>0.98333329999999997</v>
      </c>
      <c r="L16" s="7">
        <v>42.575000000000003</v>
      </c>
      <c r="M16" s="2">
        <v>0.19833329999999999</v>
      </c>
    </row>
    <row r="17" spans="1:13" x14ac:dyDescent="0.25">
      <c r="A17" t="s">
        <v>2</v>
      </c>
      <c r="B17">
        <v>22</v>
      </c>
      <c r="C17" s="7">
        <v>2.4377339999999998</v>
      </c>
      <c r="D17" s="4">
        <v>976</v>
      </c>
      <c r="E17" s="15">
        <v>2.400455</v>
      </c>
      <c r="F17" s="2">
        <v>2.6181800000000002E-2</v>
      </c>
      <c r="G17" s="15">
        <v>49.25591</v>
      </c>
      <c r="H17" s="7">
        <v>57.603639999999999</v>
      </c>
      <c r="I17" s="7">
        <v>28.278179999999999</v>
      </c>
      <c r="J17" s="4">
        <v>1078.701785083882</v>
      </c>
      <c r="K17" s="7">
        <v>2.4590909999999999</v>
      </c>
      <c r="L17" s="7">
        <v>51.059089999999998</v>
      </c>
      <c r="M17" s="2">
        <v>0.25545449999999997</v>
      </c>
    </row>
    <row r="18" spans="1:13" x14ac:dyDescent="0.25">
      <c r="A18" t="s">
        <v>365</v>
      </c>
      <c r="B18">
        <v>24</v>
      </c>
      <c r="C18" s="7">
        <v>6.225231</v>
      </c>
      <c r="D18" s="4">
        <v>172</v>
      </c>
      <c r="E18" s="15">
        <v>2.6045829999999999</v>
      </c>
      <c r="F18" s="2">
        <v>3.7874999999999999E-2</v>
      </c>
      <c r="G18" s="15">
        <v>75.928749999999994</v>
      </c>
      <c r="H18" s="7">
        <v>82.018749999999997</v>
      </c>
      <c r="I18" s="7">
        <v>70.473749999999995</v>
      </c>
      <c r="J18" s="4">
        <v>991.74950384081444</v>
      </c>
      <c r="K18" s="7">
        <v>12.654170000000001</v>
      </c>
      <c r="L18" s="7">
        <v>61.370829999999998</v>
      </c>
      <c r="M18" s="2">
        <v>0.37208330000000001</v>
      </c>
    </row>
    <row r="19" spans="1:13" x14ac:dyDescent="0.25">
      <c r="A19" t="s">
        <v>581</v>
      </c>
      <c r="B19">
        <v>30</v>
      </c>
      <c r="C19" s="7">
        <v>15.2</v>
      </c>
      <c r="D19" s="4">
        <v>923</v>
      </c>
      <c r="E19" s="15">
        <v>3.093</v>
      </c>
      <c r="F19" s="2">
        <v>0.1243667</v>
      </c>
      <c r="G19" s="15">
        <v>45.049329999999998</v>
      </c>
      <c r="H19" s="7">
        <v>63.668669999999999</v>
      </c>
      <c r="I19" s="7">
        <v>35.602330000000002</v>
      </c>
      <c r="J19" s="4">
        <v>920.32544405638271</v>
      </c>
      <c r="K19" s="7">
        <v>2.4166669999999999</v>
      </c>
      <c r="L19" s="7">
        <v>44.136670000000002</v>
      </c>
      <c r="M19" s="2">
        <v>0.28933330000000002</v>
      </c>
    </row>
    <row r="20" spans="1:13" x14ac:dyDescent="0.25">
      <c r="A20" t="s">
        <v>615</v>
      </c>
      <c r="B20">
        <v>14</v>
      </c>
      <c r="C20" s="7">
        <v>11.1</v>
      </c>
      <c r="D20" s="4">
        <v>525</v>
      </c>
      <c r="E20" s="15">
        <v>1.757857</v>
      </c>
      <c r="F20" s="2">
        <v>0.2208571</v>
      </c>
      <c r="G20" s="15">
        <v>1.8878569999999999</v>
      </c>
      <c r="H20" s="7">
        <v>13.27</v>
      </c>
      <c r="I20" s="7">
        <v>29.480709999999998</v>
      </c>
      <c r="J20" s="4">
        <v>839.77984821988593</v>
      </c>
      <c r="K20" s="7">
        <v>0.9357143</v>
      </c>
      <c r="L20" s="7">
        <v>37.607140000000001</v>
      </c>
      <c r="M20" s="2">
        <v>0.2171429</v>
      </c>
    </row>
    <row r="21" spans="1:13" x14ac:dyDescent="0.25">
      <c r="A21" t="s">
        <v>726</v>
      </c>
      <c r="B21">
        <v>1</v>
      </c>
      <c r="C21" s="7">
        <v>0.69828400000000002</v>
      </c>
      <c r="D21" s="4">
        <v>0</v>
      </c>
      <c r="E21" s="15">
        <v>2.17</v>
      </c>
      <c r="F21" s="2">
        <v>0.182</v>
      </c>
      <c r="G21" s="15">
        <v>0.72</v>
      </c>
      <c r="H21" s="7">
        <v>24.35</v>
      </c>
      <c r="I21" s="7">
        <v>33.24</v>
      </c>
      <c r="J21" s="4">
        <v>1017.0745868562368</v>
      </c>
      <c r="K21" s="7">
        <v>0.4</v>
      </c>
      <c r="L21" s="7">
        <v>23</v>
      </c>
      <c r="M21" s="2">
        <v>0.21</v>
      </c>
    </row>
    <row r="22" spans="1:13" x14ac:dyDescent="0.25">
      <c r="A22" t="s">
        <v>439</v>
      </c>
      <c r="B22">
        <v>50</v>
      </c>
      <c r="C22" s="7">
        <v>13.7</v>
      </c>
      <c r="D22" s="4">
        <v>3986</v>
      </c>
      <c r="E22" s="15">
        <v>3.13</v>
      </c>
      <c r="F22" s="2">
        <v>4.5359999999999998E-2</v>
      </c>
      <c r="G22" s="15">
        <v>65.828800000000001</v>
      </c>
      <c r="H22" s="7">
        <v>68.443200000000004</v>
      </c>
      <c r="I22" s="7">
        <v>47.646599999999999</v>
      </c>
      <c r="J22" s="4">
        <v>994.23181524514541</v>
      </c>
      <c r="K22" s="7">
        <v>11.318</v>
      </c>
      <c r="L22" s="7">
        <v>59.764000000000003</v>
      </c>
      <c r="M22" s="2">
        <v>0.3488</v>
      </c>
    </row>
    <row r="23" spans="1:13" x14ac:dyDescent="0.25">
      <c r="A23" t="s">
        <v>522</v>
      </c>
      <c r="B23">
        <v>35</v>
      </c>
      <c r="C23" s="7">
        <v>26.2</v>
      </c>
      <c r="D23" s="4">
        <v>24386</v>
      </c>
      <c r="E23" s="15">
        <v>3.2071429999999999</v>
      </c>
      <c r="F23" s="2">
        <v>0.18731429999999999</v>
      </c>
      <c r="G23" s="15">
        <v>47.053139999999999</v>
      </c>
      <c r="H23" s="7">
        <v>31.200569999999999</v>
      </c>
      <c r="I23" s="7">
        <v>26.670290000000001</v>
      </c>
      <c r="J23" s="4">
        <v>969.92481203007515</v>
      </c>
      <c r="K23" s="7">
        <v>5.7142860000000004</v>
      </c>
      <c r="L23" s="7">
        <v>46.08</v>
      </c>
      <c r="M23" s="2">
        <v>0.32400000000000001</v>
      </c>
    </row>
    <row r="24" spans="1:13" x14ac:dyDescent="0.25">
      <c r="A24" t="s">
        <v>285</v>
      </c>
      <c r="B24">
        <v>9</v>
      </c>
      <c r="C24" s="7">
        <v>0.58872100000000005</v>
      </c>
      <c r="D24" s="4">
        <v>2</v>
      </c>
      <c r="E24" s="15">
        <v>2.1144440000000002</v>
      </c>
      <c r="F24" s="2">
        <v>0.01</v>
      </c>
      <c r="G24" s="15">
        <v>41.325560000000003</v>
      </c>
      <c r="H24" s="7">
        <v>67.371110000000002</v>
      </c>
      <c r="I24" s="7">
        <v>34.14</v>
      </c>
      <c r="J24" s="4">
        <v>965.10207351429301</v>
      </c>
      <c r="K24" s="7">
        <v>4.7222220000000004</v>
      </c>
      <c r="L24" s="7">
        <v>47.577779999999997</v>
      </c>
      <c r="M24" s="2">
        <v>0.2266667</v>
      </c>
    </row>
    <row r="25" spans="1:13" x14ac:dyDescent="0.25">
      <c r="A25" t="s">
        <v>309</v>
      </c>
      <c r="B25">
        <v>7</v>
      </c>
      <c r="C25" s="7">
        <v>0.44288</v>
      </c>
      <c r="D25" s="4">
        <v>13</v>
      </c>
      <c r="E25" s="15">
        <v>1.95</v>
      </c>
      <c r="F25" s="2">
        <v>9.5714000000000007E-3</v>
      </c>
      <c r="G25" s="15">
        <v>32.202860000000001</v>
      </c>
      <c r="H25" s="7">
        <v>55.011429999999997</v>
      </c>
      <c r="I25" s="7">
        <v>16.25714</v>
      </c>
      <c r="J25" s="4">
        <v>966.31503236633898</v>
      </c>
      <c r="K25" s="7">
        <v>8.1</v>
      </c>
      <c r="L25" s="7">
        <v>60.5</v>
      </c>
      <c r="M25" s="2">
        <v>0.23857139999999999</v>
      </c>
    </row>
    <row r="26" spans="1:13" x14ac:dyDescent="0.25">
      <c r="A26" t="s">
        <v>295</v>
      </c>
      <c r="B26">
        <v>8</v>
      </c>
      <c r="C26" s="7">
        <v>0.20724899999999999</v>
      </c>
      <c r="D26" s="4">
        <v>1</v>
      </c>
      <c r="E26" s="15">
        <v>2.86625</v>
      </c>
      <c r="F26" s="2">
        <v>3.875E-3</v>
      </c>
      <c r="G26" s="15">
        <v>14.7425</v>
      </c>
      <c r="H26" s="7">
        <v>32.314999999999998</v>
      </c>
      <c r="I26" s="7">
        <v>6.6912500000000001</v>
      </c>
      <c r="J26" s="4">
        <v>995.62839425336063</v>
      </c>
      <c r="K26" s="7">
        <v>6.125</v>
      </c>
      <c r="L26" s="7">
        <v>48.05</v>
      </c>
      <c r="M26" s="2">
        <v>0.19</v>
      </c>
    </row>
    <row r="27" spans="1:13" x14ac:dyDescent="0.25">
      <c r="A27" t="s">
        <v>273</v>
      </c>
      <c r="B27">
        <v>11</v>
      </c>
      <c r="C27" s="7">
        <v>0.33088600000000001</v>
      </c>
      <c r="D27" s="4">
        <v>0</v>
      </c>
      <c r="E27" s="15">
        <v>1.6781820000000001</v>
      </c>
      <c r="F27" s="2">
        <v>4.8181999999999999E-3</v>
      </c>
      <c r="G27" s="15">
        <v>19.102730000000001</v>
      </c>
      <c r="H27" s="7">
        <v>24.631820000000001</v>
      </c>
      <c r="I27" s="7">
        <v>39.047269999999997</v>
      </c>
      <c r="J27" s="4">
        <v>1114.9027829266108</v>
      </c>
      <c r="K27" s="7">
        <v>5.763636</v>
      </c>
      <c r="L27" s="7">
        <v>50.91818</v>
      </c>
      <c r="M27" s="2">
        <v>0.2072727</v>
      </c>
    </row>
    <row r="28" spans="1:13" x14ac:dyDescent="0.25">
      <c r="A28" t="s">
        <v>390</v>
      </c>
      <c r="B28">
        <v>30</v>
      </c>
      <c r="C28" s="7">
        <v>9.463158</v>
      </c>
      <c r="D28" s="4">
        <v>538</v>
      </c>
      <c r="E28" s="15">
        <v>2.73</v>
      </c>
      <c r="F28" s="2">
        <v>5.5233299999999999E-2</v>
      </c>
      <c r="G28" s="15">
        <v>69.076329999999999</v>
      </c>
      <c r="H28" s="7">
        <v>84.409000000000006</v>
      </c>
      <c r="I28" s="7">
        <v>73.012330000000006</v>
      </c>
      <c r="J28" s="4">
        <v>988.64977719216949</v>
      </c>
      <c r="K28" s="7">
        <v>15.59333</v>
      </c>
      <c r="L28" s="7">
        <v>56.883330000000001</v>
      </c>
      <c r="M28" s="2">
        <v>0.38400000000000001</v>
      </c>
    </row>
    <row r="29" spans="1:13" x14ac:dyDescent="0.25">
      <c r="A29" t="s">
        <v>735</v>
      </c>
      <c r="B29">
        <v>4</v>
      </c>
      <c r="C29" s="7">
        <v>3.3423929999999999</v>
      </c>
      <c r="D29" s="4">
        <v>12</v>
      </c>
      <c r="E29" s="15">
        <v>2.2999999999999998</v>
      </c>
      <c r="F29" s="2">
        <v>0.21274999999999999</v>
      </c>
      <c r="G29" s="15">
        <v>22.23</v>
      </c>
      <c r="H29" s="7">
        <v>44.702500000000001</v>
      </c>
      <c r="I29" s="7">
        <v>37.407499999999999</v>
      </c>
      <c r="J29" s="4">
        <v>862.45373667265119</v>
      </c>
      <c r="K29" s="7">
        <v>2.95</v>
      </c>
      <c r="L29" s="7">
        <v>52.475000000000001</v>
      </c>
      <c r="M29" s="2">
        <v>0.31</v>
      </c>
    </row>
    <row r="30" spans="1:13" x14ac:dyDescent="0.25">
      <c r="A30" t="s">
        <v>39</v>
      </c>
      <c r="B30">
        <v>20</v>
      </c>
      <c r="C30" s="7">
        <v>6.6977149999999996</v>
      </c>
      <c r="D30" s="4">
        <v>1914</v>
      </c>
      <c r="E30" s="15">
        <v>2.5495000000000001</v>
      </c>
      <c r="F30" s="2">
        <v>7.4399999999999994E-2</v>
      </c>
      <c r="G30" s="15">
        <v>14.0045</v>
      </c>
      <c r="H30" s="7">
        <v>59.823</v>
      </c>
      <c r="I30" s="7">
        <v>11.375999999999999</v>
      </c>
      <c r="J30" s="4">
        <v>982.49510793040668</v>
      </c>
      <c r="K30" s="7">
        <v>0.71499999999999997</v>
      </c>
      <c r="L30" s="7">
        <v>45.11</v>
      </c>
      <c r="M30" s="2">
        <v>0.216</v>
      </c>
    </row>
    <row r="31" spans="1:13" x14ac:dyDescent="0.25">
      <c r="A31" t="s">
        <v>109</v>
      </c>
      <c r="B31">
        <v>33</v>
      </c>
      <c r="C31" s="7">
        <v>12.8</v>
      </c>
      <c r="D31" s="4">
        <v>4212</v>
      </c>
      <c r="E31" s="15">
        <v>3.0375760000000001</v>
      </c>
      <c r="F31" s="2">
        <v>6.8090899999999996E-2</v>
      </c>
      <c r="G31" s="15">
        <v>53.972119999999997</v>
      </c>
      <c r="H31" s="7">
        <v>63.22</v>
      </c>
      <c r="I31" s="7">
        <v>42.780909999999999</v>
      </c>
      <c r="J31" s="4">
        <v>968.94687759129147</v>
      </c>
      <c r="K31" s="7">
        <v>4.030303</v>
      </c>
      <c r="L31" s="7">
        <v>61.506059999999998</v>
      </c>
      <c r="M31" s="2">
        <v>0.32272729999999999</v>
      </c>
    </row>
    <row r="32" spans="1:13" x14ac:dyDescent="0.25">
      <c r="A32" t="s">
        <v>251</v>
      </c>
      <c r="B32">
        <v>4</v>
      </c>
      <c r="C32" s="7">
        <v>0.119626</v>
      </c>
      <c r="D32" s="4">
        <v>0</v>
      </c>
      <c r="E32" s="15">
        <v>1.7075</v>
      </c>
      <c r="F32" s="2">
        <v>4.7499999999999999E-3</v>
      </c>
      <c r="G32" s="15">
        <v>6.21</v>
      </c>
      <c r="H32" s="7">
        <v>4.0824999999999996</v>
      </c>
      <c r="I32" s="7">
        <v>3.6475</v>
      </c>
      <c r="J32" s="4">
        <v>1183.5538924888201</v>
      </c>
      <c r="K32" s="7">
        <v>1.7250000000000001</v>
      </c>
      <c r="L32" s="7">
        <v>47.274999999999999</v>
      </c>
      <c r="M32" s="2">
        <v>0.16</v>
      </c>
    </row>
    <row r="33" spans="1:13" x14ac:dyDescent="0.25">
      <c r="A33" t="s">
        <v>630</v>
      </c>
      <c r="B33">
        <v>32</v>
      </c>
      <c r="C33" s="7">
        <v>13.8</v>
      </c>
      <c r="D33" s="4">
        <v>8714</v>
      </c>
      <c r="E33" s="15">
        <v>2.4646870000000001</v>
      </c>
      <c r="F33" s="2">
        <v>0.1202812</v>
      </c>
      <c r="G33" s="15">
        <v>49.162190000000002</v>
      </c>
      <c r="H33" s="7">
        <v>58.768749999999997</v>
      </c>
      <c r="I33" s="7">
        <v>57.734380000000002</v>
      </c>
      <c r="J33" s="4">
        <v>938.48311533492449</v>
      </c>
      <c r="K33" s="7">
        <v>2.078125</v>
      </c>
      <c r="L33" s="7">
        <v>44.9</v>
      </c>
      <c r="M33" s="2">
        <v>0.29093750000000002</v>
      </c>
    </row>
    <row r="34" spans="1:13" x14ac:dyDescent="0.25">
      <c r="A34" t="s">
        <v>556</v>
      </c>
      <c r="B34">
        <v>10</v>
      </c>
      <c r="C34" s="7">
        <v>9.1732230000000001</v>
      </c>
      <c r="D34" s="4">
        <v>1321</v>
      </c>
      <c r="E34" s="15">
        <v>2.9670000000000001</v>
      </c>
      <c r="F34" s="2">
        <v>0.222</v>
      </c>
      <c r="G34" s="15">
        <v>49.194000000000003</v>
      </c>
      <c r="H34" s="7">
        <v>77.498000000000005</v>
      </c>
      <c r="I34" s="7">
        <v>41.997999999999998</v>
      </c>
      <c r="J34" s="4">
        <v>909.19086657633977</v>
      </c>
      <c r="K34" s="7">
        <v>4.63</v>
      </c>
      <c r="L34" s="7">
        <v>56.36</v>
      </c>
      <c r="M34" s="2">
        <v>0.39500000000000002</v>
      </c>
    </row>
    <row r="35" spans="1:13" x14ac:dyDescent="0.25">
      <c r="A35" t="s">
        <v>304</v>
      </c>
      <c r="B35">
        <v>4</v>
      </c>
      <c r="C35" s="7">
        <v>0.81517099999999998</v>
      </c>
      <c r="D35" s="4">
        <v>154</v>
      </c>
      <c r="E35" s="15">
        <v>2.2799999999999998</v>
      </c>
      <c r="F35" s="2">
        <v>3.125E-2</v>
      </c>
      <c r="G35" s="15">
        <v>38.682499999999997</v>
      </c>
      <c r="H35" s="7">
        <v>43.005000000000003</v>
      </c>
      <c r="I35" s="7">
        <v>59.16</v>
      </c>
      <c r="J35" s="4">
        <v>1024.33415697133</v>
      </c>
      <c r="K35" s="7">
        <v>9.1</v>
      </c>
      <c r="L35" s="7">
        <v>50.8</v>
      </c>
      <c r="M35" s="2">
        <v>0.27500000000000002</v>
      </c>
    </row>
    <row r="36" spans="1:13" x14ac:dyDescent="0.25">
      <c r="A36" t="s">
        <v>69</v>
      </c>
      <c r="B36">
        <v>72</v>
      </c>
      <c r="C36" s="7">
        <v>37.200000000000003</v>
      </c>
      <c r="D36" s="4">
        <v>3653</v>
      </c>
      <c r="E36" s="15">
        <v>3.4037500000000001</v>
      </c>
      <c r="F36" s="2">
        <v>7.1402800000000002E-2</v>
      </c>
      <c r="G36" s="15">
        <v>62.980559999999997</v>
      </c>
      <c r="H36" s="7">
        <v>92.146810000000002</v>
      </c>
      <c r="I36" s="7">
        <v>33.625</v>
      </c>
      <c r="J36" s="4">
        <v>1038.4615384615386</v>
      </c>
      <c r="K36" s="7">
        <v>5.1486109999999998</v>
      </c>
      <c r="L36" s="7">
        <v>59.65278</v>
      </c>
      <c r="M36" s="2">
        <v>0.36805559999999998</v>
      </c>
    </row>
    <row r="37" spans="1:13" x14ac:dyDescent="0.25">
      <c r="A37" t="s">
        <v>62</v>
      </c>
      <c r="B37">
        <v>12</v>
      </c>
      <c r="C37" s="7">
        <v>1.9074009999999999</v>
      </c>
      <c r="D37" s="4">
        <v>71</v>
      </c>
      <c r="E37" s="15">
        <v>2.3841670000000001</v>
      </c>
      <c r="F37" s="2">
        <v>2.1000000000000001E-2</v>
      </c>
      <c r="G37" s="15">
        <v>30.696670000000001</v>
      </c>
      <c r="H37" s="7">
        <v>77.501670000000004</v>
      </c>
      <c r="I37" s="7">
        <v>27.32667</v>
      </c>
      <c r="J37" s="4">
        <v>943.37384996281162</v>
      </c>
      <c r="K37" s="7">
        <v>2.6749999999999998</v>
      </c>
      <c r="L37" s="7">
        <v>47.741669999999999</v>
      </c>
      <c r="M37" s="2">
        <v>0.21249999999999999</v>
      </c>
    </row>
    <row r="38" spans="1:13" x14ac:dyDescent="0.25">
      <c r="A38" t="s">
        <v>718</v>
      </c>
      <c r="B38">
        <v>19</v>
      </c>
      <c r="C38" s="7">
        <v>21.2</v>
      </c>
      <c r="D38" s="4">
        <v>2157</v>
      </c>
      <c r="E38" s="15">
        <v>2.552632</v>
      </c>
      <c r="F38" s="2">
        <v>0.24736839999999999</v>
      </c>
      <c r="G38" s="15">
        <v>46.016840000000002</v>
      </c>
      <c r="H38" s="7">
        <v>85.664209999999997</v>
      </c>
      <c r="I38" s="7">
        <v>54.88</v>
      </c>
      <c r="J38" s="4">
        <v>1058.2524271844659</v>
      </c>
      <c r="K38" s="7">
        <v>8.7368419999999993</v>
      </c>
      <c r="L38" s="7">
        <v>54.915790000000001</v>
      </c>
      <c r="M38" s="2">
        <v>0.45736840000000001</v>
      </c>
    </row>
    <row r="39" spans="1:13" x14ac:dyDescent="0.25">
      <c r="A39" t="s">
        <v>721</v>
      </c>
      <c r="B39" s="13"/>
      <c r="C39" s="14"/>
      <c r="D39" s="13"/>
    </row>
    <row r="41" spans="1:13" x14ac:dyDescent="0.25">
      <c r="C41" s="19" t="s">
        <v>722</v>
      </c>
      <c r="D41" s="19">
        <f>CORREL(M2:M38,$D$2:$D$38)</f>
        <v>0.15009113333196691</v>
      </c>
      <c r="E41" s="19">
        <f t="shared" ref="E41:K41" si="0">CORREL(E2:E38,$D$2:$D$38)</f>
        <v>0.2381999810866475</v>
      </c>
      <c r="F41" s="19">
        <f t="shared" si="0"/>
        <v>0.11305867173220185</v>
      </c>
      <c r="G41" s="19">
        <f t="shared" si="0"/>
        <v>0.15700446231084741</v>
      </c>
      <c r="H41" s="19">
        <f t="shared" si="0"/>
        <v>3.9430748881458505E-2</v>
      </c>
      <c r="I41" s="19">
        <f t="shared" si="0"/>
        <v>4.9721638024947994E-2</v>
      </c>
      <c r="J41" s="19">
        <f t="shared" si="0"/>
        <v>-0.10936377697129054</v>
      </c>
      <c r="K41" s="19">
        <f t="shared" si="0"/>
        <v>3.527688163995104E-2</v>
      </c>
    </row>
  </sheetData>
  <sortState xmlns:xlrd2="http://schemas.microsoft.com/office/spreadsheetml/2017/richdata2" ref="A3:M3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Appendix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Mishra</dc:creator>
  <cp:lastModifiedBy>admin</cp:lastModifiedBy>
  <dcterms:created xsi:type="dcterms:W3CDTF">2020-05-14T10:05:20Z</dcterms:created>
  <dcterms:modified xsi:type="dcterms:W3CDTF">2020-05-19T12:40:47Z</dcterms:modified>
</cp:coreProperties>
</file>