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Documents\N Cycle\NbudgetsOnGL\paper\Repository Data\"/>
    </mc:Choice>
  </mc:AlternateContent>
  <xr:revisionPtr revIDLastSave="0" documentId="13_ncr:1_{9447193B-ACD4-484E-8448-82E8B60BC571}" xr6:coauthVersionLast="46" xr6:coauthVersionMax="46" xr10:uidLastSave="{00000000-0000-0000-0000-000000000000}"/>
  <bookViews>
    <workbookView xWindow="420" yWindow="360" windowWidth="26595" windowHeight="14640" activeTab="3" xr2:uid="{00000000-000D-0000-FFFF-FFFF00000000}"/>
  </bookViews>
  <sheets>
    <sheet name="NonGL_PerC" sheetId="1" r:id="rId1"/>
    <sheet name="NonGL_PerReg" sheetId="10" r:id="rId2"/>
    <sheet name="RSD" sheetId="9" r:id="rId3"/>
    <sheet name="Differences" sheetId="11" r:id="rId4"/>
    <sheet name="Sheet3" sheetId="12" r:id="rId5"/>
  </sheets>
  <externalReferences>
    <externalReference r:id="rId6"/>
  </externalReferences>
  <definedNames>
    <definedName name="_xlnm._FilterDatabase" localSheetId="3" hidden="1">Differences!$A$1:$G$19</definedName>
    <definedName name="_xlnm._FilterDatabase" localSheetId="0" hidden="1">NonGL_PerC!$A$1:$AR$252</definedName>
    <definedName name="_xlnm._FilterDatabase" localSheetId="1" hidden="1">NonGL_PerReg!$A$1:$K$21</definedName>
    <definedName name="_xlnm._FilterDatabase" localSheetId="2" hidden="1">RSD!$A$1:$K$19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3" i="1" l="1"/>
  <c r="AG256" i="1" l="1"/>
  <c r="AS242" i="1" l="1"/>
  <c r="AT242" i="1"/>
  <c r="AU242" i="1"/>
  <c r="AV242" i="1"/>
  <c r="AS243" i="1"/>
  <c r="AT243" i="1"/>
  <c r="AU243" i="1"/>
  <c r="AV243" i="1"/>
  <c r="AS244" i="1"/>
  <c r="AT244" i="1"/>
  <c r="AU244" i="1"/>
  <c r="AV244" i="1"/>
  <c r="AS245" i="1"/>
  <c r="AT245" i="1"/>
  <c r="AU245" i="1"/>
  <c r="AV245" i="1"/>
  <c r="AS246" i="1"/>
  <c r="AT246" i="1"/>
  <c r="AU246" i="1"/>
  <c r="AV246" i="1"/>
  <c r="AS247" i="1"/>
  <c r="AT247" i="1"/>
  <c r="AU247" i="1"/>
  <c r="AV247" i="1"/>
  <c r="AS248" i="1"/>
  <c r="AT248" i="1"/>
  <c r="AU248" i="1"/>
  <c r="AV248" i="1"/>
  <c r="AS249" i="1"/>
  <c r="AT249" i="1"/>
  <c r="AU249" i="1"/>
  <c r="AV249" i="1"/>
  <c r="AS250" i="1"/>
  <c r="AT250" i="1"/>
  <c r="AU250" i="1"/>
  <c r="AV250" i="1"/>
  <c r="AS251" i="1"/>
  <c r="AT251" i="1"/>
  <c r="AU251" i="1"/>
  <c r="AV251" i="1"/>
  <c r="AS252" i="1"/>
  <c r="AT252" i="1"/>
  <c r="AU252" i="1"/>
  <c r="AV25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" i="1"/>
  <c r="AA3" i="1" l="1"/>
  <c r="AB3" i="1"/>
  <c r="AC3" i="1"/>
  <c r="AD3" i="1"/>
  <c r="AE3" i="1"/>
  <c r="AF3" i="1"/>
  <c r="AG3" i="1"/>
  <c r="AH3" i="1"/>
  <c r="AI3" i="1"/>
  <c r="AA4" i="1"/>
  <c r="AB4" i="1"/>
  <c r="AC4" i="1"/>
  <c r="AD4" i="1"/>
  <c r="AE4" i="1"/>
  <c r="AF4" i="1"/>
  <c r="AG4" i="1"/>
  <c r="AH4" i="1"/>
  <c r="AI4" i="1"/>
  <c r="AA5" i="1"/>
  <c r="AB5" i="1"/>
  <c r="AK5" i="1" s="1"/>
  <c r="AC5" i="1"/>
  <c r="AL5" i="1" s="1"/>
  <c r="AD5" i="1"/>
  <c r="AM5" i="1" s="1"/>
  <c r="AE5" i="1"/>
  <c r="AN5" i="1" s="1"/>
  <c r="AF5" i="1"/>
  <c r="AO5" i="1" s="1"/>
  <c r="AG5" i="1"/>
  <c r="AP5" i="1" s="1"/>
  <c r="AH5" i="1"/>
  <c r="AQ5" i="1" s="1"/>
  <c r="AI5" i="1"/>
  <c r="AR5" i="1" s="1"/>
  <c r="AA6" i="1"/>
  <c r="AB6" i="1"/>
  <c r="AC6" i="1"/>
  <c r="AD6" i="1"/>
  <c r="AE6" i="1"/>
  <c r="AF6" i="1"/>
  <c r="AG6" i="1"/>
  <c r="AH6" i="1"/>
  <c r="AI6" i="1"/>
  <c r="AA7" i="1"/>
  <c r="AB7" i="1"/>
  <c r="AC7" i="1"/>
  <c r="AD7" i="1"/>
  <c r="AE7" i="1"/>
  <c r="AF7" i="1"/>
  <c r="AG7" i="1"/>
  <c r="AH7" i="1"/>
  <c r="AI7" i="1"/>
  <c r="AA8" i="1"/>
  <c r="AB8" i="1"/>
  <c r="AK8" i="1" s="1"/>
  <c r="AC8" i="1"/>
  <c r="AL8" i="1" s="1"/>
  <c r="AD8" i="1"/>
  <c r="AM8" i="1" s="1"/>
  <c r="AE8" i="1"/>
  <c r="AN8" i="1" s="1"/>
  <c r="AF8" i="1"/>
  <c r="AO8" i="1" s="1"/>
  <c r="AG8" i="1"/>
  <c r="AP8" i="1" s="1"/>
  <c r="AH8" i="1"/>
  <c r="AQ8" i="1" s="1"/>
  <c r="AI8" i="1"/>
  <c r="AR8" i="1" s="1"/>
  <c r="AA9" i="1"/>
  <c r="AB9" i="1"/>
  <c r="AK9" i="1" s="1"/>
  <c r="AC9" i="1"/>
  <c r="AL9" i="1" s="1"/>
  <c r="AD9" i="1"/>
  <c r="AM9" i="1" s="1"/>
  <c r="AE9" i="1"/>
  <c r="AN9" i="1" s="1"/>
  <c r="AF9" i="1"/>
  <c r="AO9" i="1" s="1"/>
  <c r="AG9" i="1"/>
  <c r="AP9" i="1" s="1"/>
  <c r="AH9" i="1"/>
  <c r="AQ9" i="1" s="1"/>
  <c r="AI9" i="1"/>
  <c r="AR9" i="1" s="1"/>
  <c r="AA10" i="1"/>
  <c r="AB10" i="1"/>
  <c r="AC10" i="1"/>
  <c r="AD10" i="1"/>
  <c r="AE10" i="1"/>
  <c r="AF10" i="1"/>
  <c r="AG10" i="1"/>
  <c r="AH10" i="1"/>
  <c r="AI10" i="1"/>
  <c r="AA11" i="1"/>
  <c r="AB11" i="1"/>
  <c r="AC11" i="1"/>
  <c r="AD11" i="1"/>
  <c r="AE11" i="1"/>
  <c r="AF11" i="1"/>
  <c r="AG11" i="1"/>
  <c r="AH11" i="1"/>
  <c r="AI11" i="1"/>
  <c r="AA12" i="1"/>
  <c r="AB12" i="1"/>
  <c r="AK12" i="1" s="1"/>
  <c r="AC12" i="1"/>
  <c r="AL12" i="1" s="1"/>
  <c r="AD12" i="1"/>
  <c r="AM12" i="1" s="1"/>
  <c r="AE12" i="1"/>
  <c r="AN12" i="1" s="1"/>
  <c r="AF12" i="1"/>
  <c r="AO12" i="1" s="1"/>
  <c r="AG12" i="1"/>
  <c r="AP12" i="1" s="1"/>
  <c r="AH12" i="1"/>
  <c r="AQ12" i="1" s="1"/>
  <c r="AI12" i="1"/>
  <c r="AR12" i="1" s="1"/>
  <c r="AA13" i="1"/>
  <c r="AB13" i="1"/>
  <c r="AC13" i="1"/>
  <c r="AD13" i="1"/>
  <c r="AE13" i="1"/>
  <c r="AF13" i="1"/>
  <c r="AG13" i="1"/>
  <c r="AH13" i="1"/>
  <c r="AI13" i="1"/>
  <c r="AA14" i="1"/>
  <c r="AB14" i="1"/>
  <c r="AK14" i="1" s="1"/>
  <c r="AC14" i="1"/>
  <c r="AL14" i="1" s="1"/>
  <c r="AD14" i="1"/>
  <c r="AM14" i="1" s="1"/>
  <c r="AE14" i="1"/>
  <c r="AN14" i="1" s="1"/>
  <c r="AF14" i="1"/>
  <c r="AO14" i="1" s="1"/>
  <c r="AG14" i="1"/>
  <c r="AP14" i="1" s="1"/>
  <c r="AH14" i="1"/>
  <c r="AQ14" i="1" s="1"/>
  <c r="AI14" i="1"/>
  <c r="AR14" i="1" s="1"/>
  <c r="AA15" i="1"/>
  <c r="AB15" i="1"/>
  <c r="AK15" i="1" s="1"/>
  <c r="AC15" i="1"/>
  <c r="AL15" i="1" s="1"/>
  <c r="AD15" i="1"/>
  <c r="AM15" i="1" s="1"/>
  <c r="AE15" i="1"/>
  <c r="AN15" i="1" s="1"/>
  <c r="AF15" i="1"/>
  <c r="AO15" i="1" s="1"/>
  <c r="AG15" i="1"/>
  <c r="AP15" i="1" s="1"/>
  <c r="AH15" i="1"/>
  <c r="AQ15" i="1" s="1"/>
  <c r="AI15" i="1"/>
  <c r="AR15" i="1" s="1"/>
  <c r="AA16" i="1"/>
  <c r="AB16" i="1"/>
  <c r="AK16" i="1" s="1"/>
  <c r="AC16" i="1"/>
  <c r="AL16" i="1" s="1"/>
  <c r="AD16" i="1"/>
  <c r="AM16" i="1" s="1"/>
  <c r="AE16" i="1"/>
  <c r="AN16" i="1" s="1"/>
  <c r="AF16" i="1"/>
  <c r="AO16" i="1" s="1"/>
  <c r="AG16" i="1"/>
  <c r="AP16" i="1" s="1"/>
  <c r="AH16" i="1"/>
  <c r="AQ16" i="1" s="1"/>
  <c r="AI16" i="1"/>
  <c r="AR16" i="1" s="1"/>
  <c r="AA17" i="1"/>
  <c r="AB17" i="1"/>
  <c r="AK17" i="1" s="1"/>
  <c r="AC17" i="1"/>
  <c r="AL17" i="1" s="1"/>
  <c r="AD17" i="1"/>
  <c r="AM17" i="1" s="1"/>
  <c r="AE17" i="1"/>
  <c r="AN17" i="1" s="1"/>
  <c r="AF17" i="1"/>
  <c r="AO17" i="1" s="1"/>
  <c r="AG17" i="1"/>
  <c r="AP17" i="1" s="1"/>
  <c r="AH17" i="1"/>
  <c r="AQ17" i="1" s="1"/>
  <c r="AI17" i="1"/>
  <c r="AR17" i="1" s="1"/>
  <c r="AA18" i="1"/>
  <c r="AB18" i="1"/>
  <c r="AC18" i="1"/>
  <c r="AD18" i="1"/>
  <c r="AE18" i="1"/>
  <c r="AF18" i="1"/>
  <c r="AG18" i="1"/>
  <c r="AH18" i="1"/>
  <c r="AI18" i="1"/>
  <c r="AA19" i="1"/>
  <c r="AB19" i="1"/>
  <c r="AK19" i="1" s="1"/>
  <c r="AC19" i="1"/>
  <c r="AL19" i="1" s="1"/>
  <c r="AD19" i="1"/>
  <c r="AM19" i="1" s="1"/>
  <c r="AE19" i="1"/>
  <c r="AN19" i="1" s="1"/>
  <c r="AF19" i="1"/>
  <c r="AO19" i="1" s="1"/>
  <c r="AG19" i="1"/>
  <c r="AP19" i="1" s="1"/>
  <c r="AH19" i="1"/>
  <c r="AQ19" i="1" s="1"/>
  <c r="AI19" i="1"/>
  <c r="AR19" i="1" s="1"/>
  <c r="AA20" i="1"/>
  <c r="AB20" i="1"/>
  <c r="AC20" i="1"/>
  <c r="AD20" i="1"/>
  <c r="AE20" i="1"/>
  <c r="AF20" i="1"/>
  <c r="AG20" i="1"/>
  <c r="AH20" i="1"/>
  <c r="AI20" i="1"/>
  <c r="AA21" i="1"/>
  <c r="AB21" i="1"/>
  <c r="AK21" i="1" s="1"/>
  <c r="AC21" i="1"/>
  <c r="AL21" i="1" s="1"/>
  <c r="AD21" i="1"/>
  <c r="AM21" i="1" s="1"/>
  <c r="AE21" i="1"/>
  <c r="AN21" i="1" s="1"/>
  <c r="AF21" i="1"/>
  <c r="AO21" i="1" s="1"/>
  <c r="AG21" i="1"/>
  <c r="AP21" i="1" s="1"/>
  <c r="AH21" i="1"/>
  <c r="AQ21" i="1" s="1"/>
  <c r="AI21" i="1"/>
  <c r="AR21" i="1" s="1"/>
  <c r="AA22" i="1"/>
  <c r="AB22" i="1"/>
  <c r="AK22" i="1" s="1"/>
  <c r="AC22" i="1"/>
  <c r="AL22" i="1" s="1"/>
  <c r="AD22" i="1"/>
  <c r="AM22" i="1" s="1"/>
  <c r="AE22" i="1"/>
  <c r="AN22" i="1" s="1"/>
  <c r="AF22" i="1"/>
  <c r="AO22" i="1" s="1"/>
  <c r="AG22" i="1"/>
  <c r="AP22" i="1" s="1"/>
  <c r="AH22" i="1"/>
  <c r="AQ22" i="1" s="1"/>
  <c r="AI22" i="1"/>
  <c r="AR22" i="1" s="1"/>
  <c r="AA23" i="1"/>
  <c r="AB23" i="1"/>
  <c r="AK23" i="1" s="1"/>
  <c r="AC23" i="1"/>
  <c r="AL23" i="1" s="1"/>
  <c r="AD23" i="1"/>
  <c r="AM23" i="1" s="1"/>
  <c r="AE23" i="1"/>
  <c r="AN23" i="1" s="1"/>
  <c r="AF23" i="1"/>
  <c r="AO23" i="1" s="1"/>
  <c r="AG23" i="1"/>
  <c r="AP23" i="1" s="1"/>
  <c r="AH23" i="1"/>
  <c r="AQ23" i="1" s="1"/>
  <c r="AI23" i="1"/>
  <c r="AR23" i="1" s="1"/>
  <c r="AA24" i="1"/>
  <c r="AB24" i="1"/>
  <c r="AK24" i="1" s="1"/>
  <c r="AC24" i="1"/>
  <c r="AL24" i="1" s="1"/>
  <c r="AD24" i="1"/>
  <c r="AM24" i="1" s="1"/>
  <c r="AE24" i="1"/>
  <c r="AN24" i="1" s="1"/>
  <c r="AF24" i="1"/>
  <c r="AO24" i="1" s="1"/>
  <c r="AG24" i="1"/>
  <c r="AP24" i="1" s="1"/>
  <c r="AH24" i="1"/>
  <c r="AQ24" i="1" s="1"/>
  <c r="AI24" i="1"/>
  <c r="AR24" i="1" s="1"/>
  <c r="AA25" i="1"/>
  <c r="AB25" i="1"/>
  <c r="AK25" i="1" s="1"/>
  <c r="AC25" i="1"/>
  <c r="AL25" i="1" s="1"/>
  <c r="AD25" i="1"/>
  <c r="AM25" i="1" s="1"/>
  <c r="AE25" i="1"/>
  <c r="AN25" i="1" s="1"/>
  <c r="AF25" i="1"/>
  <c r="AO25" i="1" s="1"/>
  <c r="AG25" i="1"/>
  <c r="AP25" i="1" s="1"/>
  <c r="AH25" i="1"/>
  <c r="AQ25" i="1" s="1"/>
  <c r="AI25" i="1"/>
  <c r="AR25" i="1" s="1"/>
  <c r="AA26" i="1"/>
  <c r="AB26" i="1"/>
  <c r="AK26" i="1" s="1"/>
  <c r="AC26" i="1"/>
  <c r="AL26" i="1" s="1"/>
  <c r="AD26" i="1"/>
  <c r="AM26" i="1" s="1"/>
  <c r="AE26" i="1"/>
  <c r="AN26" i="1" s="1"/>
  <c r="AF26" i="1"/>
  <c r="AO26" i="1" s="1"/>
  <c r="AG26" i="1"/>
  <c r="AP26" i="1" s="1"/>
  <c r="AH26" i="1"/>
  <c r="AQ26" i="1" s="1"/>
  <c r="AI26" i="1"/>
  <c r="AR26" i="1" s="1"/>
  <c r="AA27" i="1"/>
  <c r="AB27" i="1"/>
  <c r="AK27" i="1" s="1"/>
  <c r="AC27" i="1"/>
  <c r="AL27" i="1" s="1"/>
  <c r="AD27" i="1"/>
  <c r="AM27" i="1" s="1"/>
  <c r="AE27" i="1"/>
  <c r="AN27" i="1" s="1"/>
  <c r="AF27" i="1"/>
  <c r="AO27" i="1" s="1"/>
  <c r="AG27" i="1"/>
  <c r="AP27" i="1" s="1"/>
  <c r="AH27" i="1"/>
  <c r="AQ27" i="1" s="1"/>
  <c r="AI27" i="1"/>
  <c r="AR27" i="1" s="1"/>
  <c r="AA28" i="1"/>
  <c r="AB28" i="1"/>
  <c r="AC28" i="1"/>
  <c r="AD28" i="1"/>
  <c r="AE28" i="1"/>
  <c r="AF28" i="1"/>
  <c r="AG28" i="1"/>
  <c r="AH28" i="1"/>
  <c r="AI28" i="1"/>
  <c r="AA29" i="1"/>
  <c r="AB29" i="1"/>
  <c r="AC29" i="1"/>
  <c r="AD29" i="1"/>
  <c r="AE29" i="1"/>
  <c r="AF29" i="1"/>
  <c r="AG29" i="1"/>
  <c r="AH29" i="1"/>
  <c r="AI29" i="1"/>
  <c r="AA30" i="1"/>
  <c r="AB30" i="1"/>
  <c r="AK30" i="1" s="1"/>
  <c r="AC30" i="1"/>
  <c r="AL30" i="1" s="1"/>
  <c r="AD30" i="1"/>
  <c r="AM30" i="1" s="1"/>
  <c r="AE30" i="1"/>
  <c r="AN30" i="1" s="1"/>
  <c r="AF30" i="1"/>
  <c r="AO30" i="1" s="1"/>
  <c r="AG30" i="1"/>
  <c r="AP30" i="1" s="1"/>
  <c r="AH30" i="1"/>
  <c r="AQ30" i="1" s="1"/>
  <c r="AI30" i="1"/>
  <c r="AR30" i="1" s="1"/>
  <c r="AA31" i="1"/>
  <c r="AB31" i="1"/>
  <c r="AK31" i="1" s="1"/>
  <c r="AC31" i="1"/>
  <c r="AL31" i="1" s="1"/>
  <c r="AD31" i="1"/>
  <c r="AM31" i="1" s="1"/>
  <c r="AE31" i="1"/>
  <c r="AN31" i="1" s="1"/>
  <c r="AF31" i="1"/>
  <c r="AO31" i="1" s="1"/>
  <c r="AG31" i="1"/>
  <c r="AP31" i="1" s="1"/>
  <c r="AH31" i="1"/>
  <c r="AQ31" i="1" s="1"/>
  <c r="AI31" i="1"/>
  <c r="AR31" i="1" s="1"/>
  <c r="AA32" i="1"/>
  <c r="AB32" i="1"/>
  <c r="AK32" i="1" s="1"/>
  <c r="AC32" i="1"/>
  <c r="AL32" i="1" s="1"/>
  <c r="AD32" i="1"/>
  <c r="AM32" i="1" s="1"/>
  <c r="AE32" i="1"/>
  <c r="AN32" i="1" s="1"/>
  <c r="AF32" i="1"/>
  <c r="AO32" i="1" s="1"/>
  <c r="AG32" i="1"/>
  <c r="AP32" i="1" s="1"/>
  <c r="AH32" i="1"/>
  <c r="AQ32" i="1" s="1"/>
  <c r="AI32" i="1"/>
  <c r="AR32" i="1" s="1"/>
  <c r="AA33" i="1"/>
  <c r="AB33" i="1"/>
  <c r="AC33" i="1"/>
  <c r="AD33" i="1"/>
  <c r="AE33" i="1"/>
  <c r="AF33" i="1"/>
  <c r="AG33" i="1"/>
  <c r="AH33" i="1"/>
  <c r="AI33" i="1"/>
  <c r="AA34" i="1"/>
  <c r="AB34" i="1"/>
  <c r="AK34" i="1" s="1"/>
  <c r="AC34" i="1"/>
  <c r="AL34" i="1" s="1"/>
  <c r="AD34" i="1"/>
  <c r="AM34" i="1" s="1"/>
  <c r="AE34" i="1"/>
  <c r="AN34" i="1" s="1"/>
  <c r="AF34" i="1"/>
  <c r="AO34" i="1" s="1"/>
  <c r="AG34" i="1"/>
  <c r="AP34" i="1" s="1"/>
  <c r="AH34" i="1"/>
  <c r="AQ34" i="1" s="1"/>
  <c r="AI34" i="1"/>
  <c r="AR34" i="1" s="1"/>
  <c r="AA35" i="1"/>
  <c r="AB35" i="1"/>
  <c r="AK35" i="1" s="1"/>
  <c r="AC35" i="1"/>
  <c r="AL35" i="1" s="1"/>
  <c r="AD35" i="1"/>
  <c r="AM35" i="1" s="1"/>
  <c r="AE35" i="1"/>
  <c r="AN35" i="1" s="1"/>
  <c r="AF35" i="1"/>
  <c r="AO35" i="1" s="1"/>
  <c r="AG35" i="1"/>
  <c r="AP35" i="1" s="1"/>
  <c r="AH35" i="1"/>
  <c r="AQ35" i="1" s="1"/>
  <c r="AI35" i="1"/>
  <c r="AR35" i="1" s="1"/>
  <c r="AA36" i="1"/>
  <c r="AB36" i="1"/>
  <c r="AC36" i="1"/>
  <c r="AD36" i="1"/>
  <c r="AE36" i="1"/>
  <c r="AF36" i="1"/>
  <c r="AG36" i="1"/>
  <c r="AH36" i="1"/>
  <c r="AI36" i="1"/>
  <c r="AA37" i="1"/>
  <c r="AB37" i="1"/>
  <c r="AK37" i="1" s="1"/>
  <c r="AC37" i="1"/>
  <c r="AL37" i="1" s="1"/>
  <c r="AD37" i="1"/>
  <c r="AM37" i="1" s="1"/>
  <c r="AE37" i="1"/>
  <c r="AN37" i="1" s="1"/>
  <c r="AF37" i="1"/>
  <c r="AO37" i="1" s="1"/>
  <c r="AG37" i="1"/>
  <c r="AP37" i="1" s="1"/>
  <c r="AH37" i="1"/>
  <c r="AQ37" i="1" s="1"/>
  <c r="AI37" i="1"/>
  <c r="AR37" i="1" s="1"/>
  <c r="AA38" i="1"/>
  <c r="AB38" i="1"/>
  <c r="AK38" i="1" s="1"/>
  <c r="AC38" i="1"/>
  <c r="AL38" i="1" s="1"/>
  <c r="AD38" i="1"/>
  <c r="AM38" i="1" s="1"/>
  <c r="AE38" i="1"/>
  <c r="AN38" i="1" s="1"/>
  <c r="AF38" i="1"/>
  <c r="AO38" i="1" s="1"/>
  <c r="AG38" i="1"/>
  <c r="AP38" i="1" s="1"/>
  <c r="AH38" i="1"/>
  <c r="AQ38" i="1" s="1"/>
  <c r="AI38" i="1"/>
  <c r="AR38" i="1" s="1"/>
  <c r="AA39" i="1"/>
  <c r="AB39" i="1"/>
  <c r="AK39" i="1" s="1"/>
  <c r="AC39" i="1"/>
  <c r="AL39" i="1" s="1"/>
  <c r="AD39" i="1"/>
  <c r="AM39" i="1" s="1"/>
  <c r="AE39" i="1"/>
  <c r="AN39" i="1" s="1"/>
  <c r="AF39" i="1"/>
  <c r="AO39" i="1" s="1"/>
  <c r="AG39" i="1"/>
  <c r="AP39" i="1" s="1"/>
  <c r="AH39" i="1"/>
  <c r="AQ39" i="1" s="1"/>
  <c r="AI39" i="1"/>
  <c r="AR39" i="1" s="1"/>
  <c r="AA40" i="1"/>
  <c r="AB40" i="1"/>
  <c r="AK40" i="1" s="1"/>
  <c r="AC40" i="1"/>
  <c r="AL40" i="1" s="1"/>
  <c r="AD40" i="1"/>
  <c r="AM40" i="1" s="1"/>
  <c r="AE40" i="1"/>
  <c r="AN40" i="1" s="1"/>
  <c r="AF40" i="1"/>
  <c r="AO40" i="1" s="1"/>
  <c r="AG40" i="1"/>
  <c r="AP40" i="1" s="1"/>
  <c r="AH40" i="1"/>
  <c r="AQ40" i="1" s="1"/>
  <c r="AI40" i="1"/>
  <c r="AR40" i="1" s="1"/>
  <c r="AA41" i="1"/>
  <c r="AB41" i="1"/>
  <c r="AC41" i="1"/>
  <c r="AD41" i="1"/>
  <c r="AE41" i="1"/>
  <c r="AF41" i="1"/>
  <c r="AG41" i="1"/>
  <c r="AH41" i="1"/>
  <c r="AI41" i="1"/>
  <c r="AA42" i="1"/>
  <c r="AB42" i="1"/>
  <c r="AK42" i="1" s="1"/>
  <c r="AC42" i="1"/>
  <c r="AL42" i="1" s="1"/>
  <c r="AD42" i="1"/>
  <c r="AM42" i="1" s="1"/>
  <c r="AE42" i="1"/>
  <c r="AN42" i="1" s="1"/>
  <c r="AF42" i="1"/>
  <c r="AO42" i="1" s="1"/>
  <c r="AG42" i="1"/>
  <c r="AP42" i="1" s="1"/>
  <c r="AH42" i="1"/>
  <c r="AQ42" i="1" s="1"/>
  <c r="AI42" i="1"/>
  <c r="AR42" i="1" s="1"/>
  <c r="AA43" i="1"/>
  <c r="AB43" i="1"/>
  <c r="AK43" i="1" s="1"/>
  <c r="AC43" i="1"/>
  <c r="AL43" i="1" s="1"/>
  <c r="AD43" i="1"/>
  <c r="AM43" i="1" s="1"/>
  <c r="AE43" i="1"/>
  <c r="AN43" i="1" s="1"/>
  <c r="AF43" i="1"/>
  <c r="AO43" i="1" s="1"/>
  <c r="AG43" i="1"/>
  <c r="AP43" i="1" s="1"/>
  <c r="AH43" i="1"/>
  <c r="AQ43" i="1" s="1"/>
  <c r="AI43" i="1"/>
  <c r="AR43" i="1" s="1"/>
  <c r="AA44" i="1"/>
  <c r="AB44" i="1"/>
  <c r="AK44" i="1" s="1"/>
  <c r="AC44" i="1"/>
  <c r="AL44" i="1" s="1"/>
  <c r="AD44" i="1"/>
  <c r="AM44" i="1" s="1"/>
  <c r="AE44" i="1"/>
  <c r="AN44" i="1" s="1"/>
  <c r="AF44" i="1"/>
  <c r="AO44" i="1" s="1"/>
  <c r="AG44" i="1"/>
  <c r="AP44" i="1" s="1"/>
  <c r="AH44" i="1"/>
  <c r="AQ44" i="1" s="1"/>
  <c r="AI44" i="1"/>
  <c r="AR44" i="1" s="1"/>
  <c r="AA45" i="1"/>
  <c r="AB45" i="1"/>
  <c r="AK45" i="1" s="1"/>
  <c r="AC45" i="1"/>
  <c r="AL45" i="1" s="1"/>
  <c r="AD45" i="1"/>
  <c r="AM45" i="1" s="1"/>
  <c r="AE45" i="1"/>
  <c r="AN45" i="1" s="1"/>
  <c r="AF45" i="1"/>
  <c r="AO45" i="1" s="1"/>
  <c r="AG45" i="1"/>
  <c r="AP45" i="1" s="1"/>
  <c r="AH45" i="1"/>
  <c r="AQ45" i="1" s="1"/>
  <c r="AI45" i="1"/>
  <c r="AR45" i="1" s="1"/>
  <c r="AA46" i="1"/>
  <c r="AB46" i="1"/>
  <c r="AK46" i="1" s="1"/>
  <c r="AC46" i="1"/>
  <c r="AL46" i="1" s="1"/>
  <c r="AD46" i="1"/>
  <c r="AM46" i="1" s="1"/>
  <c r="AE46" i="1"/>
  <c r="AN46" i="1" s="1"/>
  <c r="AF46" i="1"/>
  <c r="AO46" i="1" s="1"/>
  <c r="AG46" i="1"/>
  <c r="AP46" i="1" s="1"/>
  <c r="AH46" i="1"/>
  <c r="AQ46" i="1" s="1"/>
  <c r="AI46" i="1"/>
  <c r="AR46" i="1" s="1"/>
  <c r="AA47" i="1"/>
  <c r="AB47" i="1"/>
  <c r="AK47" i="1" s="1"/>
  <c r="AC47" i="1"/>
  <c r="AL47" i="1" s="1"/>
  <c r="AD47" i="1"/>
  <c r="AM47" i="1" s="1"/>
  <c r="AE47" i="1"/>
  <c r="AN47" i="1" s="1"/>
  <c r="AF47" i="1"/>
  <c r="AO47" i="1" s="1"/>
  <c r="AG47" i="1"/>
  <c r="AP47" i="1" s="1"/>
  <c r="AH47" i="1"/>
  <c r="AQ47" i="1" s="1"/>
  <c r="AI47" i="1"/>
  <c r="AR47" i="1" s="1"/>
  <c r="AA48" i="1"/>
  <c r="AB48" i="1"/>
  <c r="AK48" i="1" s="1"/>
  <c r="AC48" i="1"/>
  <c r="AL48" i="1" s="1"/>
  <c r="AD48" i="1"/>
  <c r="AM48" i="1" s="1"/>
  <c r="AE48" i="1"/>
  <c r="AN48" i="1" s="1"/>
  <c r="AF48" i="1"/>
  <c r="AO48" i="1" s="1"/>
  <c r="AG48" i="1"/>
  <c r="AP48" i="1" s="1"/>
  <c r="AH48" i="1"/>
  <c r="AQ48" i="1" s="1"/>
  <c r="AI48" i="1"/>
  <c r="AR48" i="1" s="1"/>
  <c r="AA49" i="1"/>
  <c r="AB49" i="1"/>
  <c r="AK49" i="1" s="1"/>
  <c r="AC49" i="1"/>
  <c r="AL49" i="1" s="1"/>
  <c r="AD49" i="1"/>
  <c r="AM49" i="1" s="1"/>
  <c r="AE49" i="1"/>
  <c r="AN49" i="1" s="1"/>
  <c r="AF49" i="1"/>
  <c r="AO49" i="1" s="1"/>
  <c r="AG49" i="1"/>
  <c r="AP49" i="1" s="1"/>
  <c r="AH49" i="1"/>
  <c r="AQ49" i="1" s="1"/>
  <c r="AI49" i="1"/>
  <c r="AR49" i="1" s="1"/>
  <c r="AA50" i="1"/>
  <c r="AB50" i="1"/>
  <c r="AK50" i="1" s="1"/>
  <c r="AC50" i="1"/>
  <c r="AL50" i="1" s="1"/>
  <c r="AD50" i="1"/>
  <c r="AM50" i="1" s="1"/>
  <c r="AE50" i="1"/>
  <c r="AN50" i="1" s="1"/>
  <c r="AF50" i="1"/>
  <c r="AO50" i="1" s="1"/>
  <c r="AG50" i="1"/>
  <c r="AP50" i="1" s="1"/>
  <c r="AH50" i="1"/>
  <c r="AQ50" i="1" s="1"/>
  <c r="AI50" i="1"/>
  <c r="AR50" i="1" s="1"/>
  <c r="AA51" i="1"/>
  <c r="AB51" i="1"/>
  <c r="AK51" i="1" s="1"/>
  <c r="AC51" i="1"/>
  <c r="AL51" i="1" s="1"/>
  <c r="AD51" i="1"/>
  <c r="AM51" i="1" s="1"/>
  <c r="AE51" i="1"/>
  <c r="AN51" i="1" s="1"/>
  <c r="AF51" i="1"/>
  <c r="AO51" i="1" s="1"/>
  <c r="AG51" i="1"/>
  <c r="AP51" i="1" s="1"/>
  <c r="AH51" i="1"/>
  <c r="AQ51" i="1" s="1"/>
  <c r="AI51" i="1"/>
  <c r="AR51" i="1" s="1"/>
  <c r="AA52" i="1"/>
  <c r="AB52" i="1"/>
  <c r="AK52" i="1" s="1"/>
  <c r="AC52" i="1"/>
  <c r="AL52" i="1" s="1"/>
  <c r="AD52" i="1"/>
  <c r="AM52" i="1" s="1"/>
  <c r="AE52" i="1"/>
  <c r="AN52" i="1" s="1"/>
  <c r="AF52" i="1"/>
  <c r="AO52" i="1" s="1"/>
  <c r="AG52" i="1"/>
  <c r="AP52" i="1" s="1"/>
  <c r="AH52" i="1"/>
  <c r="AQ52" i="1" s="1"/>
  <c r="AI52" i="1"/>
  <c r="AR52" i="1" s="1"/>
  <c r="AA53" i="1"/>
  <c r="AB53" i="1"/>
  <c r="AK53" i="1" s="1"/>
  <c r="AC53" i="1"/>
  <c r="AL53" i="1" s="1"/>
  <c r="AD53" i="1"/>
  <c r="AM53" i="1" s="1"/>
  <c r="AE53" i="1"/>
  <c r="AN53" i="1" s="1"/>
  <c r="AF53" i="1"/>
  <c r="AO53" i="1" s="1"/>
  <c r="AG53" i="1"/>
  <c r="AP53" i="1" s="1"/>
  <c r="AH53" i="1"/>
  <c r="AQ53" i="1" s="1"/>
  <c r="AI53" i="1"/>
  <c r="AR53" i="1" s="1"/>
  <c r="AA54" i="1"/>
  <c r="AB54" i="1"/>
  <c r="AK54" i="1" s="1"/>
  <c r="AC54" i="1"/>
  <c r="AL54" i="1" s="1"/>
  <c r="AD54" i="1"/>
  <c r="AM54" i="1" s="1"/>
  <c r="AE54" i="1"/>
  <c r="AN54" i="1" s="1"/>
  <c r="AF54" i="1"/>
  <c r="AO54" i="1" s="1"/>
  <c r="AG54" i="1"/>
  <c r="AP54" i="1" s="1"/>
  <c r="AH54" i="1"/>
  <c r="AQ54" i="1" s="1"/>
  <c r="AI54" i="1"/>
  <c r="AR54" i="1" s="1"/>
  <c r="AA55" i="1"/>
  <c r="AB55" i="1"/>
  <c r="AK55" i="1" s="1"/>
  <c r="AC55" i="1"/>
  <c r="AL55" i="1" s="1"/>
  <c r="AD55" i="1"/>
  <c r="AM55" i="1" s="1"/>
  <c r="AE55" i="1"/>
  <c r="AN55" i="1" s="1"/>
  <c r="AF55" i="1"/>
  <c r="AO55" i="1" s="1"/>
  <c r="AG55" i="1"/>
  <c r="AP55" i="1" s="1"/>
  <c r="AH55" i="1"/>
  <c r="AQ55" i="1" s="1"/>
  <c r="AI55" i="1"/>
  <c r="AR55" i="1" s="1"/>
  <c r="AA56" i="1"/>
  <c r="AB56" i="1"/>
  <c r="AK56" i="1" s="1"/>
  <c r="AC56" i="1"/>
  <c r="AL56" i="1" s="1"/>
  <c r="AD56" i="1"/>
  <c r="AM56" i="1" s="1"/>
  <c r="AE56" i="1"/>
  <c r="AN56" i="1" s="1"/>
  <c r="AF56" i="1"/>
  <c r="AO56" i="1" s="1"/>
  <c r="AG56" i="1"/>
  <c r="AP56" i="1" s="1"/>
  <c r="AH56" i="1"/>
  <c r="AQ56" i="1" s="1"/>
  <c r="AI56" i="1"/>
  <c r="AR56" i="1" s="1"/>
  <c r="AA57" i="1"/>
  <c r="AB57" i="1"/>
  <c r="AK57" i="1" s="1"/>
  <c r="AC57" i="1"/>
  <c r="AL57" i="1" s="1"/>
  <c r="AD57" i="1"/>
  <c r="AM57" i="1" s="1"/>
  <c r="AE57" i="1"/>
  <c r="AN57" i="1" s="1"/>
  <c r="AF57" i="1"/>
  <c r="AO57" i="1" s="1"/>
  <c r="AG57" i="1"/>
  <c r="AP57" i="1" s="1"/>
  <c r="AH57" i="1"/>
  <c r="AQ57" i="1" s="1"/>
  <c r="AI57" i="1"/>
  <c r="AR57" i="1" s="1"/>
  <c r="AA58" i="1"/>
  <c r="AB58" i="1"/>
  <c r="AK58" i="1" s="1"/>
  <c r="AC58" i="1"/>
  <c r="AL58" i="1" s="1"/>
  <c r="AD58" i="1"/>
  <c r="AM58" i="1" s="1"/>
  <c r="AE58" i="1"/>
  <c r="AN58" i="1" s="1"/>
  <c r="AF58" i="1"/>
  <c r="AO58" i="1" s="1"/>
  <c r="AG58" i="1"/>
  <c r="AP58" i="1" s="1"/>
  <c r="AH58" i="1"/>
  <c r="AQ58" i="1" s="1"/>
  <c r="AI58" i="1"/>
  <c r="AR58" i="1" s="1"/>
  <c r="AA59" i="1"/>
  <c r="AB59" i="1"/>
  <c r="AK59" i="1" s="1"/>
  <c r="AC59" i="1"/>
  <c r="AL59" i="1" s="1"/>
  <c r="AD59" i="1"/>
  <c r="AM59" i="1" s="1"/>
  <c r="AE59" i="1"/>
  <c r="AN59" i="1" s="1"/>
  <c r="AF59" i="1"/>
  <c r="AO59" i="1" s="1"/>
  <c r="AG59" i="1"/>
  <c r="AP59" i="1" s="1"/>
  <c r="AH59" i="1"/>
  <c r="AQ59" i="1" s="1"/>
  <c r="AI59" i="1"/>
  <c r="AR59" i="1" s="1"/>
  <c r="AA60" i="1"/>
  <c r="AB60" i="1"/>
  <c r="AK60" i="1" s="1"/>
  <c r="AC60" i="1"/>
  <c r="AL60" i="1" s="1"/>
  <c r="AD60" i="1"/>
  <c r="AM60" i="1" s="1"/>
  <c r="AE60" i="1"/>
  <c r="AN60" i="1" s="1"/>
  <c r="AF60" i="1"/>
  <c r="AO60" i="1" s="1"/>
  <c r="AG60" i="1"/>
  <c r="AP60" i="1" s="1"/>
  <c r="AH60" i="1"/>
  <c r="AQ60" i="1" s="1"/>
  <c r="AI60" i="1"/>
  <c r="AR60" i="1" s="1"/>
  <c r="AA61" i="1"/>
  <c r="AB61" i="1"/>
  <c r="AC61" i="1"/>
  <c r="AD61" i="1"/>
  <c r="AE61" i="1"/>
  <c r="AF61" i="1"/>
  <c r="AG61" i="1"/>
  <c r="AH61" i="1"/>
  <c r="AI61" i="1"/>
  <c r="AA62" i="1"/>
  <c r="AB62" i="1"/>
  <c r="AK62" i="1" s="1"/>
  <c r="AC62" i="1"/>
  <c r="AL62" i="1" s="1"/>
  <c r="AD62" i="1"/>
  <c r="AM62" i="1" s="1"/>
  <c r="AE62" i="1"/>
  <c r="AN62" i="1" s="1"/>
  <c r="AF62" i="1"/>
  <c r="AO62" i="1" s="1"/>
  <c r="AG62" i="1"/>
  <c r="AP62" i="1" s="1"/>
  <c r="AH62" i="1"/>
  <c r="AQ62" i="1" s="1"/>
  <c r="AI62" i="1"/>
  <c r="AR62" i="1" s="1"/>
  <c r="AA63" i="1"/>
  <c r="AB63" i="1"/>
  <c r="AK63" i="1" s="1"/>
  <c r="AC63" i="1"/>
  <c r="AL63" i="1" s="1"/>
  <c r="AD63" i="1"/>
  <c r="AM63" i="1" s="1"/>
  <c r="AE63" i="1"/>
  <c r="AN63" i="1" s="1"/>
  <c r="AF63" i="1"/>
  <c r="AO63" i="1" s="1"/>
  <c r="AG63" i="1"/>
  <c r="AP63" i="1" s="1"/>
  <c r="AH63" i="1"/>
  <c r="AQ63" i="1" s="1"/>
  <c r="AI63" i="1"/>
  <c r="AR63" i="1" s="1"/>
  <c r="AA64" i="1"/>
  <c r="AB64" i="1"/>
  <c r="AK64" i="1" s="1"/>
  <c r="AC64" i="1"/>
  <c r="AL64" i="1" s="1"/>
  <c r="AD64" i="1"/>
  <c r="AM64" i="1" s="1"/>
  <c r="AE64" i="1"/>
  <c r="AN64" i="1" s="1"/>
  <c r="AF64" i="1"/>
  <c r="AO64" i="1" s="1"/>
  <c r="AG64" i="1"/>
  <c r="AP64" i="1" s="1"/>
  <c r="AH64" i="1"/>
  <c r="AQ64" i="1" s="1"/>
  <c r="AI64" i="1"/>
  <c r="AR64" i="1" s="1"/>
  <c r="AA65" i="1"/>
  <c r="AB65" i="1"/>
  <c r="AK65" i="1" s="1"/>
  <c r="AC65" i="1"/>
  <c r="AL65" i="1" s="1"/>
  <c r="AD65" i="1"/>
  <c r="AM65" i="1" s="1"/>
  <c r="AE65" i="1"/>
  <c r="AN65" i="1" s="1"/>
  <c r="AF65" i="1"/>
  <c r="AO65" i="1" s="1"/>
  <c r="AG65" i="1"/>
  <c r="AP65" i="1" s="1"/>
  <c r="AH65" i="1"/>
  <c r="AQ65" i="1" s="1"/>
  <c r="AI65" i="1"/>
  <c r="AR65" i="1" s="1"/>
  <c r="AA66" i="1"/>
  <c r="AB66" i="1"/>
  <c r="AK66" i="1" s="1"/>
  <c r="AC66" i="1"/>
  <c r="AL66" i="1" s="1"/>
  <c r="AD66" i="1"/>
  <c r="AM66" i="1" s="1"/>
  <c r="AE66" i="1"/>
  <c r="AN66" i="1" s="1"/>
  <c r="AF66" i="1"/>
  <c r="AO66" i="1" s="1"/>
  <c r="AG66" i="1"/>
  <c r="AP66" i="1" s="1"/>
  <c r="AH66" i="1"/>
  <c r="AQ66" i="1" s="1"/>
  <c r="AI66" i="1"/>
  <c r="AR66" i="1" s="1"/>
  <c r="AA67" i="1"/>
  <c r="AB67" i="1"/>
  <c r="AK67" i="1" s="1"/>
  <c r="AC67" i="1"/>
  <c r="AL67" i="1" s="1"/>
  <c r="AD67" i="1"/>
  <c r="AM67" i="1" s="1"/>
  <c r="AE67" i="1"/>
  <c r="AN67" i="1" s="1"/>
  <c r="AF67" i="1"/>
  <c r="AO67" i="1" s="1"/>
  <c r="AG67" i="1"/>
  <c r="AP67" i="1" s="1"/>
  <c r="AH67" i="1"/>
  <c r="AQ67" i="1" s="1"/>
  <c r="AI67" i="1"/>
  <c r="AR67" i="1" s="1"/>
  <c r="AA68" i="1"/>
  <c r="AB68" i="1"/>
  <c r="AK68" i="1" s="1"/>
  <c r="AC68" i="1"/>
  <c r="AL68" i="1" s="1"/>
  <c r="AD68" i="1"/>
  <c r="AM68" i="1" s="1"/>
  <c r="AE68" i="1"/>
  <c r="AN68" i="1" s="1"/>
  <c r="AF68" i="1"/>
  <c r="AO68" i="1" s="1"/>
  <c r="AG68" i="1"/>
  <c r="AP68" i="1" s="1"/>
  <c r="AH68" i="1"/>
  <c r="AQ68" i="1" s="1"/>
  <c r="AI68" i="1"/>
  <c r="AR68" i="1" s="1"/>
  <c r="AA69" i="1"/>
  <c r="AB69" i="1"/>
  <c r="AK69" i="1" s="1"/>
  <c r="AC69" i="1"/>
  <c r="AL69" i="1" s="1"/>
  <c r="AD69" i="1"/>
  <c r="AM69" i="1" s="1"/>
  <c r="AE69" i="1"/>
  <c r="AN69" i="1" s="1"/>
  <c r="AF69" i="1"/>
  <c r="AO69" i="1" s="1"/>
  <c r="AG69" i="1"/>
  <c r="AP69" i="1" s="1"/>
  <c r="AH69" i="1"/>
  <c r="AQ69" i="1" s="1"/>
  <c r="AI69" i="1"/>
  <c r="AR69" i="1" s="1"/>
  <c r="AA70" i="1"/>
  <c r="AB70" i="1"/>
  <c r="AK70" i="1" s="1"/>
  <c r="AC70" i="1"/>
  <c r="AL70" i="1" s="1"/>
  <c r="AD70" i="1"/>
  <c r="AM70" i="1" s="1"/>
  <c r="AE70" i="1"/>
  <c r="AN70" i="1" s="1"/>
  <c r="AF70" i="1"/>
  <c r="AO70" i="1" s="1"/>
  <c r="AG70" i="1"/>
  <c r="AP70" i="1" s="1"/>
  <c r="AH70" i="1"/>
  <c r="AQ70" i="1" s="1"/>
  <c r="AI70" i="1"/>
  <c r="AR70" i="1" s="1"/>
  <c r="AA71" i="1"/>
  <c r="AB71" i="1"/>
  <c r="AK71" i="1" s="1"/>
  <c r="AC71" i="1"/>
  <c r="AL71" i="1" s="1"/>
  <c r="AD71" i="1"/>
  <c r="AM71" i="1" s="1"/>
  <c r="AE71" i="1"/>
  <c r="AN71" i="1" s="1"/>
  <c r="AF71" i="1"/>
  <c r="AO71" i="1" s="1"/>
  <c r="AG71" i="1"/>
  <c r="AP71" i="1" s="1"/>
  <c r="AH71" i="1"/>
  <c r="AQ71" i="1" s="1"/>
  <c r="AI71" i="1"/>
  <c r="AR71" i="1" s="1"/>
  <c r="AA72" i="1"/>
  <c r="AB72" i="1"/>
  <c r="AK72" i="1" s="1"/>
  <c r="AC72" i="1"/>
  <c r="AL72" i="1" s="1"/>
  <c r="AD72" i="1"/>
  <c r="AM72" i="1" s="1"/>
  <c r="AE72" i="1"/>
  <c r="AN72" i="1" s="1"/>
  <c r="AF72" i="1"/>
  <c r="AO72" i="1" s="1"/>
  <c r="AG72" i="1"/>
  <c r="AP72" i="1" s="1"/>
  <c r="AH72" i="1"/>
  <c r="AQ72" i="1" s="1"/>
  <c r="AI72" i="1"/>
  <c r="AR72" i="1" s="1"/>
  <c r="AA73" i="1"/>
  <c r="AB73" i="1"/>
  <c r="AK73" i="1" s="1"/>
  <c r="AC73" i="1"/>
  <c r="AL73" i="1" s="1"/>
  <c r="AD73" i="1"/>
  <c r="AM73" i="1" s="1"/>
  <c r="AE73" i="1"/>
  <c r="AN73" i="1" s="1"/>
  <c r="AF73" i="1"/>
  <c r="AO73" i="1" s="1"/>
  <c r="AG73" i="1"/>
  <c r="AP73" i="1" s="1"/>
  <c r="AH73" i="1"/>
  <c r="AQ73" i="1" s="1"/>
  <c r="AI73" i="1"/>
  <c r="AR73" i="1" s="1"/>
  <c r="AA74" i="1"/>
  <c r="AB74" i="1"/>
  <c r="AK74" i="1" s="1"/>
  <c r="AC74" i="1"/>
  <c r="AL74" i="1" s="1"/>
  <c r="AD74" i="1"/>
  <c r="AM74" i="1" s="1"/>
  <c r="AE74" i="1"/>
  <c r="AN74" i="1" s="1"/>
  <c r="AF74" i="1"/>
  <c r="AO74" i="1" s="1"/>
  <c r="AG74" i="1"/>
  <c r="AP74" i="1" s="1"/>
  <c r="AH74" i="1"/>
  <c r="AQ74" i="1" s="1"/>
  <c r="AI74" i="1"/>
  <c r="AR74" i="1" s="1"/>
  <c r="AA75" i="1"/>
  <c r="AB75" i="1"/>
  <c r="AK75" i="1" s="1"/>
  <c r="AC75" i="1"/>
  <c r="AL75" i="1" s="1"/>
  <c r="AD75" i="1"/>
  <c r="AM75" i="1" s="1"/>
  <c r="AE75" i="1"/>
  <c r="AN75" i="1" s="1"/>
  <c r="AF75" i="1"/>
  <c r="AO75" i="1" s="1"/>
  <c r="AG75" i="1"/>
  <c r="AP75" i="1" s="1"/>
  <c r="AH75" i="1"/>
  <c r="AQ75" i="1" s="1"/>
  <c r="AI75" i="1"/>
  <c r="AR75" i="1" s="1"/>
  <c r="AA76" i="1"/>
  <c r="AB76" i="1"/>
  <c r="AK76" i="1" s="1"/>
  <c r="AC76" i="1"/>
  <c r="AL76" i="1" s="1"/>
  <c r="AD76" i="1"/>
  <c r="AM76" i="1" s="1"/>
  <c r="AE76" i="1"/>
  <c r="AN76" i="1" s="1"/>
  <c r="AF76" i="1"/>
  <c r="AO76" i="1" s="1"/>
  <c r="AG76" i="1"/>
  <c r="AP76" i="1" s="1"/>
  <c r="AH76" i="1"/>
  <c r="AQ76" i="1" s="1"/>
  <c r="AI76" i="1"/>
  <c r="AR76" i="1" s="1"/>
  <c r="AA77" i="1"/>
  <c r="AB77" i="1"/>
  <c r="AK77" i="1" s="1"/>
  <c r="AC77" i="1"/>
  <c r="AL77" i="1" s="1"/>
  <c r="AD77" i="1"/>
  <c r="AM77" i="1" s="1"/>
  <c r="AE77" i="1"/>
  <c r="AN77" i="1" s="1"/>
  <c r="AF77" i="1"/>
  <c r="AO77" i="1" s="1"/>
  <c r="AG77" i="1"/>
  <c r="AP77" i="1" s="1"/>
  <c r="AH77" i="1"/>
  <c r="AQ77" i="1" s="1"/>
  <c r="AI77" i="1"/>
  <c r="AR77" i="1" s="1"/>
  <c r="AA78" i="1"/>
  <c r="AB78" i="1"/>
  <c r="AK78" i="1" s="1"/>
  <c r="AC78" i="1"/>
  <c r="AL78" i="1" s="1"/>
  <c r="AD78" i="1"/>
  <c r="AM78" i="1" s="1"/>
  <c r="AE78" i="1"/>
  <c r="AN78" i="1" s="1"/>
  <c r="AF78" i="1"/>
  <c r="AO78" i="1" s="1"/>
  <c r="AG78" i="1"/>
  <c r="AP78" i="1" s="1"/>
  <c r="AH78" i="1"/>
  <c r="AQ78" i="1" s="1"/>
  <c r="AI78" i="1"/>
  <c r="AR78" i="1" s="1"/>
  <c r="AA79" i="1"/>
  <c r="AB79" i="1"/>
  <c r="AK79" i="1" s="1"/>
  <c r="AC79" i="1"/>
  <c r="AL79" i="1" s="1"/>
  <c r="AD79" i="1"/>
  <c r="AM79" i="1" s="1"/>
  <c r="AE79" i="1"/>
  <c r="AN79" i="1" s="1"/>
  <c r="AF79" i="1"/>
  <c r="AO79" i="1" s="1"/>
  <c r="AG79" i="1"/>
  <c r="AP79" i="1" s="1"/>
  <c r="AH79" i="1"/>
  <c r="AQ79" i="1" s="1"/>
  <c r="AI79" i="1"/>
  <c r="AR79" i="1" s="1"/>
  <c r="AA80" i="1"/>
  <c r="AB80" i="1"/>
  <c r="AK80" i="1" s="1"/>
  <c r="AC80" i="1"/>
  <c r="AL80" i="1" s="1"/>
  <c r="AD80" i="1"/>
  <c r="AM80" i="1" s="1"/>
  <c r="AE80" i="1"/>
  <c r="AN80" i="1" s="1"/>
  <c r="AF80" i="1"/>
  <c r="AO80" i="1" s="1"/>
  <c r="AG80" i="1"/>
  <c r="AP80" i="1" s="1"/>
  <c r="AH80" i="1"/>
  <c r="AQ80" i="1" s="1"/>
  <c r="AI80" i="1"/>
  <c r="AR80" i="1" s="1"/>
  <c r="AA81" i="1"/>
  <c r="AB81" i="1"/>
  <c r="AK81" i="1" s="1"/>
  <c r="AC81" i="1"/>
  <c r="AL81" i="1" s="1"/>
  <c r="AD81" i="1"/>
  <c r="AM81" i="1" s="1"/>
  <c r="AE81" i="1"/>
  <c r="AN81" i="1" s="1"/>
  <c r="AF81" i="1"/>
  <c r="AO81" i="1" s="1"/>
  <c r="AG81" i="1"/>
  <c r="AP81" i="1" s="1"/>
  <c r="AH81" i="1"/>
  <c r="AQ81" i="1" s="1"/>
  <c r="AI81" i="1"/>
  <c r="AR81" i="1" s="1"/>
  <c r="AA82" i="1"/>
  <c r="AB82" i="1"/>
  <c r="AK82" i="1" s="1"/>
  <c r="AC82" i="1"/>
  <c r="AL82" i="1" s="1"/>
  <c r="AD82" i="1"/>
  <c r="AM82" i="1" s="1"/>
  <c r="AE82" i="1"/>
  <c r="AN82" i="1" s="1"/>
  <c r="AF82" i="1"/>
  <c r="AO82" i="1" s="1"/>
  <c r="AG82" i="1"/>
  <c r="AP82" i="1" s="1"/>
  <c r="AH82" i="1"/>
  <c r="AQ82" i="1" s="1"/>
  <c r="AI82" i="1"/>
  <c r="AR82" i="1" s="1"/>
  <c r="AA83" i="1"/>
  <c r="AB83" i="1"/>
  <c r="AK83" i="1" s="1"/>
  <c r="AC83" i="1"/>
  <c r="AL83" i="1" s="1"/>
  <c r="AD83" i="1"/>
  <c r="AM83" i="1" s="1"/>
  <c r="AE83" i="1"/>
  <c r="AN83" i="1" s="1"/>
  <c r="AF83" i="1"/>
  <c r="AO83" i="1" s="1"/>
  <c r="AG83" i="1"/>
  <c r="AP83" i="1" s="1"/>
  <c r="AH83" i="1"/>
  <c r="AQ83" i="1" s="1"/>
  <c r="AI83" i="1"/>
  <c r="AR83" i="1" s="1"/>
  <c r="AA84" i="1"/>
  <c r="AB84" i="1"/>
  <c r="AK84" i="1" s="1"/>
  <c r="AC84" i="1"/>
  <c r="AL84" i="1" s="1"/>
  <c r="AD84" i="1"/>
  <c r="AM84" i="1" s="1"/>
  <c r="AE84" i="1"/>
  <c r="AN84" i="1" s="1"/>
  <c r="AF84" i="1"/>
  <c r="AO84" i="1" s="1"/>
  <c r="AG84" i="1"/>
  <c r="AP84" i="1" s="1"/>
  <c r="AH84" i="1"/>
  <c r="AQ84" i="1" s="1"/>
  <c r="AI84" i="1"/>
  <c r="AR84" i="1" s="1"/>
  <c r="AA85" i="1"/>
  <c r="AB85" i="1"/>
  <c r="AK85" i="1" s="1"/>
  <c r="AC85" i="1"/>
  <c r="AL85" i="1" s="1"/>
  <c r="AD85" i="1"/>
  <c r="AM85" i="1" s="1"/>
  <c r="AE85" i="1"/>
  <c r="AN85" i="1" s="1"/>
  <c r="AF85" i="1"/>
  <c r="AO85" i="1" s="1"/>
  <c r="AG85" i="1"/>
  <c r="AP85" i="1" s="1"/>
  <c r="AH85" i="1"/>
  <c r="AQ85" i="1" s="1"/>
  <c r="AI85" i="1"/>
  <c r="AR85" i="1" s="1"/>
  <c r="AA86" i="1"/>
  <c r="AB86" i="1"/>
  <c r="AK86" i="1" s="1"/>
  <c r="AC86" i="1"/>
  <c r="AL86" i="1" s="1"/>
  <c r="AD86" i="1"/>
  <c r="AM86" i="1" s="1"/>
  <c r="AE86" i="1"/>
  <c r="AN86" i="1" s="1"/>
  <c r="AF86" i="1"/>
  <c r="AO86" i="1" s="1"/>
  <c r="AG86" i="1"/>
  <c r="AP86" i="1" s="1"/>
  <c r="AH86" i="1"/>
  <c r="AQ86" i="1" s="1"/>
  <c r="AI86" i="1"/>
  <c r="AR86" i="1" s="1"/>
  <c r="AA87" i="1"/>
  <c r="AB87" i="1"/>
  <c r="AK87" i="1" s="1"/>
  <c r="AC87" i="1"/>
  <c r="AL87" i="1" s="1"/>
  <c r="AD87" i="1"/>
  <c r="AM87" i="1" s="1"/>
  <c r="AE87" i="1"/>
  <c r="AN87" i="1" s="1"/>
  <c r="AF87" i="1"/>
  <c r="AO87" i="1" s="1"/>
  <c r="AG87" i="1"/>
  <c r="AP87" i="1" s="1"/>
  <c r="AH87" i="1"/>
  <c r="AQ87" i="1" s="1"/>
  <c r="AI87" i="1"/>
  <c r="AR87" i="1" s="1"/>
  <c r="AA88" i="1"/>
  <c r="AB88" i="1"/>
  <c r="AK88" i="1" s="1"/>
  <c r="AC88" i="1"/>
  <c r="AL88" i="1" s="1"/>
  <c r="AD88" i="1"/>
  <c r="AM88" i="1" s="1"/>
  <c r="AE88" i="1"/>
  <c r="AN88" i="1" s="1"/>
  <c r="AF88" i="1"/>
  <c r="AO88" i="1" s="1"/>
  <c r="AG88" i="1"/>
  <c r="AP88" i="1" s="1"/>
  <c r="AH88" i="1"/>
  <c r="AQ88" i="1" s="1"/>
  <c r="AI88" i="1"/>
  <c r="AR88" i="1" s="1"/>
  <c r="AA89" i="1"/>
  <c r="AB89" i="1"/>
  <c r="AK89" i="1" s="1"/>
  <c r="AC89" i="1"/>
  <c r="AL89" i="1" s="1"/>
  <c r="AD89" i="1"/>
  <c r="AM89" i="1" s="1"/>
  <c r="AE89" i="1"/>
  <c r="AN89" i="1" s="1"/>
  <c r="AF89" i="1"/>
  <c r="AO89" i="1" s="1"/>
  <c r="AG89" i="1"/>
  <c r="AP89" i="1" s="1"/>
  <c r="AH89" i="1"/>
  <c r="AQ89" i="1" s="1"/>
  <c r="AI89" i="1"/>
  <c r="AR89" i="1" s="1"/>
  <c r="AA90" i="1"/>
  <c r="AB90" i="1"/>
  <c r="AK90" i="1" s="1"/>
  <c r="AC90" i="1"/>
  <c r="AL90" i="1" s="1"/>
  <c r="AD90" i="1"/>
  <c r="AM90" i="1" s="1"/>
  <c r="AE90" i="1"/>
  <c r="AN90" i="1" s="1"/>
  <c r="AF90" i="1"/>
  <c r="AO90" i="1" s="1"/>
  <c r="AG90" i="1"/>
  <c r="AP90" i="1" s="1"/>
  <c r="AH90" i="1"/>
  <c r="AQ90" i="1" s="1"/>
  <c r="AI90" i="1"/>
  <c r="AR90" i="1" s="1"/>
  <c r="AA91" i="1"/>
  <c r="AB91" i="1"/>
  <c r="AK91" i="1" s="1"/>
  <c r="AC91" i="1"/>
  <c r="AL91" i="1" s="1"/>
  <c r="AD91" i="1"/>
  <c r="AM91" i="1" s="1"/>
  <c r="AE91" i="1"/>
  <c r="AN91" i="1" s="1"/>
  <c r="AF91" i="1"/>
  <c r="AO91" i="1" s="1"/>
  <c r="AG91" i="1"/>
  <c r="AP91" i="1" s="1"/>
  <c r="AH91" i="1"/>
  <c r="AQ91" i="1" s="1"/>
  <c r="AI91" i="1"/>
  <c r="AR91" i="1" s="1"/>
  <c r="AA92" i="1"/>
  <c r="AB92" i="1"/>
  <c r="AK92" i="1" s="1"/>
  <c r="AC92" i="1"/>
  <c r="AL92" i="1" s="1"/>
  <c r="AD92" i="1"/>
  <c r="AM92" i="1" s="1"/>
  <c r="AE92" i="1"/>
  <c r="AN92" i="1" s="1"/>
  <c r="AF92" i="1"/>
  <c r="AO92" i="1" s="1"/>
  <c r="AG92" i="1"/>
  <c r="AP92" i="1" s="1"/>
  <c r="AH92" i="1"/>
  <c r="AQ92" i="1" s="1"/>
  <c r="AI92" i="1"/>
  <c r="AR92" i="1" s="1"/>
  <c r="AA93" i="1"/>
  <c r="AB93" i="1"/>
  <c r="AK93" i="1" s="1"/>
  <c r="AC93" i="1"/>
  <c r="AL93" i="1" s="1"/>
  <c r="AD93" i="1"/>
  <c r="AM93" i="1" s="1"/>
  <c r="AE93" i="1"/>
  <c r="AN93" i="1" s="1"/>
  <c r="AF93" i="1"/>
  <c r="AO93" i="1" s="1"/>
  <c r="AG93" i="1"/>
  <c r="AP93" i="1" s="1"/>
  <c r="AH93" i="1"/>
  <c r="AQ93" i="1" s="1"/>
  <c r="AI93" i="1"/>
  <c r="AR93" i="1" s="1"/>
  <c r="AA94" i="1"/>
  <c r="AB94" i="1"/>
  <c r="AK94" i="1" s="1"/>
  <c r="AC94" i="1"/>
  <c r="AL94" i="1" s="1"/>
  <c r="AD94" i="1"/>
  <c r="AM94" i="1" s="1"/>
  <c r="AE94" i="1"/>
  <c r="AN94" i="1" s="1"/>
  <c r="AF94" i="1"/>
  <c r="AO94" i="1" s="1"/>
  <c r="AG94" i="1"/>
  <c r="AP94" i="1" s="1"/>
  <c r="AH94" i="1"/>
  <c r="AQ94" i="1" s="1"/>
  <c r="AI94" i="1"/>
  <c r="AR94" i="1" s="1"/>
  <c r="AA95" i="1"/>
  <c r="AB95" i="1"/>
  <c r="AK95" i="1" s="1"/>
  <c r="AC95" i="1"/>
  <c r="AL95" i="1" s="1"/>
  <c r="AD95" i="1"/>
  <c r="AM95" i="1" s="1"/>
  <c r="AE95" i="1"/>
  <c r="AN95" i="1" s="1"/>
  <c r="AF95" i="1"/>
  <c r="AO95" i="1" s="1"/>
  <c r="AG95" i="1"/>
  <c r="AP95" i="1" s="1"/>
  <c r="AH95" i="1"/>
  <c r="AQ95" i="1" s="1"/>
  <c r="AI95" i="1"/>
  <c r="AR95" i="1" s="1"/>
  <c r="AA96" i="1"/>
  <c r="AB96" i="1"/>
  <c r="AK96" i="1" s="1"/>
  <c r="AC96" i="1"/>
  <c r="AL96" i="1" s="1"/>
  <c r="AD96" i="1"/>
  <c r="AM96" i="1" s="1"/>
  <c r="AE96" i="1"/>
  <c r="AN96" i="1" s="1"/>
  <c r="AF96" i="1"/>
  <c r="AO96" i="1" s="1"/>
  <c r="AG96" i="1"/>
  <c r="AP96" i="1" s="1"/>
  <c r="AH96" i="1"/>
  <c r="AQ96" i="1" s="1"/>
  <c r="AI96" i="1"/>
  <c r="AR96" i="1" s="1"/>
  <c r="AA97" i="1"/>
  <c r="AB97" i="1"/>
  <c r="AK97" i="1" s="1"/>
  <c r="AC97" i="1"/>
  <c r="AL97" i="1" s="1"/>
  <c r="AD97" i="1"/>
  <c r="AM97" i="1" s="1"/>
  <c r="AE97" i="1"/>
  <c r="AN97" i="1" s="1"/>
  <c r="AF97" i="1"/>
  <c r="AO97" i="1" s="1"/>
  <c r="AG97" i="1"/>
  <c r="AP97" i="1" s="1"/>
  <c r="AH97" i="1"/>
  <c r="AQ97" i="1" s="1"/>
  <c r="AI97" i="1"/>
  <c r="AR97" i="1" s="1"/>
  <c r="AA98" i="1"/>
  <c r="AB98" i="1"/>
  <c r="AK98" i="1" s="1"/>
  <c r="AC98" i="1"/>
  <c r="AL98" i="1" s="1"/>
  <c r="AD98" i="1"/>
  <c r="AM98" i="1" s="1"/>
  <c r="AE98" i="1"/>
  <c r="AN98" i="1" s="1"/>
  <c r="AF98" i="1"/>
  <c r="AO98" i="1" s="1"/>
  <c r="AG98" i="1"/>
  <c r="AP98" i="1" s="1"/>
  <c r="AH98" i="1"/>
  <c r="AQ98" i="1" s="1"/>
  <c r="AI98" i="1"/>
  <c r="AR98" i="1" s="1"/>
  <c r="AA99" i="1"/>
  <c r="AB99" i="1"/>
  <c r="AK99" i="1" s="1"/>
  <c r="AC99" i="1"/>
  <c r="AL99" i="1" s="1"/>
  <c r="AD99" i="1"/>
  <c r="AM99" i="1" s="1"/>
  <c r="AE99" i="1"/>
  <c r="AN99" i="1" s="1"/>
  <c r="AF99" i="1"/>
  <c r="AO99" i="1" s="1"/>
  <c r="AG99" i="1"/>
  <c r="AP99" i="1" s="1"/>
  <c r="AH99" i="1"/>
  <c r="AQ99" i="1" s="1"/>
  <c r="AI99" i="1"/>
  <c r="AR99" i="1" s="1"/>
  <c r="AA100" i="1"/>
  <c r="AB100" i="1"/>
  <c r="AK100" i="1" s="1"/>
  <c r="AC100" i="1"/>
  <c r="AL100" i="1" s="1"/>
  <c r="AD100" i="1"/>
  <c r="AE100" i="1"/>
  <c r="AN100" i="1" s="1"/>
  <c r="AF100" i="1"/>
  <c r="AO100" i="1" s="1"/>
  <c r="AG100" i="1"/>
  <c r="AH100" i="1"/>
  <c r="AQ100" i="1" s="1"/>
  <c r="AI100" i="1"/>
  <c r="AR100" i="1" s="1"/>
  <c r="AA101" i="1"/>
  <c r="AB101" i="1"/>
  <c r="AK101" i="1" s="1"/>
  <c r="AC101" i="1"/>
  <c r="AL101" i="1" s="1"/>
  <c r="AD101" i="1"/>
  <c r="AM101" i="1" s="1"/>
  <c r="AE101" i="1"/>
  <c r="AN101" i="1" s="1"/>
  <c r="AF101" i="1"/>
  <c r="AO101" i="1" s="1"/>
  <c r="AG101" i="1"/>
  <c r="AP101" i="1" s="1"/>
  <c r="AH101" i="1"/>
  <c r="AQ101" i="1" s="1"/>
  <c r="AI101" i="1"/>
  <c r="AR101" i="1" s="1"/>
  <c r="AA102" i="1"/>
  <c r="AB102" i="1"/>
  <c r="AK102" i="1" s="1"/>
  <c r="AC102" i="1"/>
  <c r="AL102" i="1" s="1"/>
  <c r="AD102" i="1"/>
  <c r="AM102" i="1" s="1"/>
  <c r="AE102" i="1"/>
  <c r="AN102" i="1" s="1"/>
  <c r="AF102" i="1"/>
  <c r="AO102" i="1" s="1"/>
  <c r="AG102" i="1"/>
  <c r="AP102" i="1" s="1"/>
  <c r="AH102" i="1"/>
  <c r="AQ102" i="1" s="1"/>
  <c r="AI102" i="1"/>
  <c r="AR102" i="1" s="1"/>
  <c r="AA103" i="1"/>
  <c r="AB103" i="1"/>
  <c r="AK103" i="1" s="1"/>
  <c r="AC103" i="1"/>
  <c r="AL103" i="1" s="1"/>
  <c r="AD103" i="1"/>
  <c r="AM103" i="1" s="1"/>
  <c r="AE103" i="1"/>
  <c r="AN103" i="1" s="1"/>
  <c r="AF103" i="1"/>
  <c r="AO103" i="1" s="1"/>
  <c r="AG103" i="1"/>
  <c r="AP103" i="1" s="1"/>
  <c r="AH103" i="1"/>
  <c r="AQ103" i="1" s="1"/>
  <c r="AI103" i="1"/>
  <c r="AR103" i="1" s="1"/>
  <c r="AA104" i="1"/>
  <c r="AB104" i="1"/>
  <c r="AK104" i="1" s="1"/>
  <c r="AC104" i="1"/>
  <c r="AL104" i="1" s="1"/>
  <c r="AD104" i="1"/>
  <c r="AM104" i="1" s="1"/>
  <c r="AE104" i="1"/>
  <c r="AN104" i="1" s="1"/>
  <c r="AF104" i="1"/>
  <c r="AO104" i="1" s="1"/>
  <c r="AG104" i="1"/>
  <c r="AP104" i="1" s="1"/>
  <c r="AH104" i="1"/>
  <c r="AQ104" i="1" s="1"/>
  <c r="AI104" i="1"/>
  <c r="AR104" i="1" s="1"/>
  <c r="AA105" i="1"/>
  <c r="AB105" i="1"/>
  <c r="AK105" i="1" s="1"/>
  <c r="AC105" i="1"/>
  <c r="AL105" i="1" s="1"/>
  <c r="AD105" i="1"/>
  <c r="AM105" i="1" s="1"/>
  <c r="AE105" i="1"/>
  <c r="AN105" i="1" s="1"/>
  <c r="AF105" i="1"/>
  <c r="AO105" i="1" s="1"/>
  <c r="AG105" i="1"/>
  <c r="AP105" i="1" s="1"/>
  <c r="AH105" i="1"/>
  <c r="AQ105" i="1" s="1"/>
  <c r="AI105" i="1"/>
  <c r="AR105" i="1" s="1"/>
  <c r="AA106" i="1"/>
  <c r="AB106" i="1"/>
  <c r="AK106" i="1" s="1"/>
  <c r="AC106" i="1"/>
  <c r="AL106" i="1" s="1"/>
  <c r="AD106" i="1"/>
  <c r="AM106" i="1" s="1"/>
  <c r="AE106" i="1"/>
  <c r="AN106" i="1" s="1"/>
  <c r="AF106" i="1"/>
  <c r="AO106" i="1" s="1"/>
  <c r="AG106" i="1"/>
  <c r="AP106" i="1" s="1"/>
  <c r="AH106" i="1"/>
  <c r="AQ106" i="1" s="1"/>
  <c r="AI106" i="1"/>
  <c r="AR106" i="1" s="1"/>
  <c r="AA107" i="1"/>
  <c r="AB107" i="1"/>
  <c r="AK107" i="1" s="1"/>
  <c r="AC107" i="1"/>
  <c r="AL107" i="1" s="1"/>
  <c r="AD107" i="1"/>
  <c r="AM107" i="1" s="1"/>
  <c r="AE107" i="1"/>
  <c r="AN107" i="1" s="1"/>
  <c r="AF107" i="1"/>
  <c r="AO107" i="1" s="1"/>
  <c r="AG107" i="1"/>
  <c r="AP107" i="1" s="1"/>
  <c r="AH107" i="1"/>
  <c r="AQ107" i="1" s="1"/>
  <c r="AI107" i="1"/>
  <c r="AR107" i="1" s="1"/>
  <c r="AA108" i="1"/>
  <c r="AB108" i="1"/>
  <c r="AK108" i="1" s="1"/>
  <c r="AC108" i="1"/>
  <c r="AL108" i="1" s="1"/>
  <c r="AD108" i="1"/>
  <c r="AM108" i="1" s="1"/>
  <c r="AE108" i="1"/>
  <c r="AN108" i="1" s="1"/>
  <c r="AF108" i="1"/>
  <c r="AO108" i="1" s="1"/>
  <c r="AG108" i="1"/>
  <c r="AP108" i="1" s="1"/>
  <c r="AH108" i="1"/>
  <c r="AQ108" i="1" s="1"/>
  <c r="AI108" i="1"/>
  <c r="AR108" i="1" s="1"/>
  <c r="AA109" i="1"/>
  <c r="AB109" i="1"/>
  <c r="AK109" i="1" s="1"/>
  <c r="AC109" i="1"/>
  <c r="AL109" i="1" s="1"/>
  <c r="AD109" i="1"/>
  <c r="AM109" i="1" s="1"/>
  <c r="AE109" i="1"/>
  <c r="AN109" i="1" s="1"/>
  <c r="AF109" i="1"/>
  <c r="AO109" i="1" s="1"/>
  <c r="AG109" i="1"/>
  <c r="AP109" i="1" s="1"/>
  <c r="AH109" i="1"/>
  <c r="AQ109" i="1" s="1"/>
  <c r="AI109" i="1"/>
  <c r="AR109" i="1" s="1"/>
  <c r="AA110" i="1"/>
  <c r="AB110" i="1"/>
  <c r="AK110" i="1" s="1"/>
  <c r="AC110" i="1"/>
  <c r="AL110" i="1" s="1"/>
  <c r="AD110" i="1"/>
  <c r="AM110" i="1" s="1"/>
  <c r="AE110" i="1"/>
  <c r="AN110" i="1" s="1"/>
  <c r="AF110" i="1"/>
  <c r="AO110" i="1" s="1"/>
  <c r="AG110" i="1"/>
  <c r="AP110" i="1" s="1"/>
  <c r="AH110" i="1"/>
  <c r="AQ110" i="1" s="1"/>
  <c r="AI110" i="1"/>
  <c r="AR110" i="1" s="1"/>
  <c r="AA111" i="1"/>
  <c r="AB111" i="1"/>
  <c r="AC111" i="1"/>
  <c r="AD111" i="1"/>
  <c r="AE111" i="1"/>
  <c r="AF111" i="1"/>
  <c r="AG111" i="1"/>
  <c r="AH111" i="1"/>
  <c r="AI111" i="1"/>
  <c r="AA112" i="1"/>
  <c r="AB112" i="1"/>
  <c r="AK112" i="1" s="1"/>
  <c r="AC112" i="1"/>
  <c r="AL112" i="1" s="1"/>
  <c r="AD112" i="1"/>
  <c r="AM112" i="1" s="1"/>
  <c r="AE112" i="1"/>
  <c r="AN112" i="1" s="1"/>
  <c r="AF112" i="1"/>
  <c r="AO112" i="1" s="1"/>
  <c r="AG112" i="1"/>
  <c r="AP112" i="1" s="1"/>
  <c r="AH112" i="1"/>
  <c r="AQ112" i="1" s="1"/>
  <c r="AI112" i="1"/>
  <c r="AR112" i="1" s="1"/>
  <c r="AA113" i="1"/>
  <c r="AB113" i="1"/>
  <c r="AK113" i="1" s="1"/>
  <c r="AC113" i="1"/>
  <c r="AL113" i="1" s="1"/>
  <c r="AD113" i="1"/>
  <c r="AM113" i="1" s="1"/>
  <c r="AE113" i="1"/>
  <c r="AN113" i="1" s="1"/>
  <c r="AF113" i="1"/>
  <c r="AO113" i="1" s="1"/>
  <c r="AG113" i="1"/>
  <c r="AP113" i="1" s="1"/>
  <c r="AH113" i="1"/>
  <c r="AQ113" i="1" s="1"/>
  <c r="AI113" i="1"/>
  <c r="AR113" i="1" s="1"/>
  <c r="AA114" i="1"/>
  <c r="AB114" i="1"/>
  <c r="AK114" i="1" s="1"/>
  <c r="AC114" i="1"/>
  <c r="AL114" i="1" s="1"/>
  <c r="AD114" i="1"/>
  <c r="AM114" i="1" s="1"/>
  <c r="AE114" i="1"/>
  <c r="AN114" i="1" s="1"/>
  <c r="AF114" i="1"/>
  <c r="AO114" i="1" s="1"/>
  <c r="AG114" i="1"/>
  <c r="AP114" i="1" s="1"/>
  <c r="AH114" i="1"/>
  <c r="AQ114" i="1" s="1"/>
  <c r="AI114" i="1"/>
  <c r="AR114" i="1" s="1"/>
  <c r="AA115" i="1"/>
  <c r="AB115" i="1"/>
  <c r="AK115" i="1" s="1"/>
  <c r="AC115" i="1"/>
  <c r="AL115" i="1" s="1"/>
  <c r="AD115" i="1"/>
  <c r="AM115" i="1" s="1"/>
  <c r="AE115" i="1"/>
  <c r="AN115" i="1" s="1"/>
  <c r="AF115" i="1"/>
  <c r="AO115" i="1" s="1"/>
  <c r="AG115" i="1"/>
  <c r="AP115" i="1" s="1"/>
  <c r="AH115" i="1"/>
  <c r="AQ115" i="1" s="1"/>
  <c r="AI115" i="1"/>
  <c r="AR115" i="1" s="1"/>
  <c r="AA116" i="1"/>
  <c r="AB116" i="1"/>
  <c r="AK116" i="1" s="1"/>
  <c r="AC116" i="1"/>
  <c r="AL116" i="1" s="1"/>
  <c r="AD116" i="1"/>
  <c r="AM116" i="1" s="1"/>
  <c r="AE116" i="1"/>
  <c r="AN116" i="1" s="1"/>
  <c r="AF116" i="1"/>
  <c r="AO116" i="1" s="1"/>
  <c r="AG116" i="1"/>
  <c r="AP116" i="1" s="1"/>
  <c r="AH116" i="1"/>
  <c r="AQ116" i="1" s="1"/>
  <c r="AI116" i="1"/>
  <c r="AR116" i="1" s="1"/>
  <c r="AA117" i="1"/>
  <c r="AB117" i="1"/>
  <c r="AK117" i="1" s="1"/>
  <c r="AC117" i="1"/>
  <c r="AL117" i="1" s="1"/>
  <c r="AD117" i="1"/>
  <c r="AM117" i="1" s="1"/>
  <c r="AE117" i="1"/>
  <c r="AN117" i="1" s="1"/>
  <c r="AF117" i="1"/>
  <c r="AO117" i="1" s="1"/>
  <c r="AG117" i="1"/>
  <c r="AP117" i="1" s="1"/>
  <c r="AH117" i="1"/>
  <c r="AQ117" i="1" s="1"/>
  <c r="AI117" i="1"/>
  <c r="AR117" i="1" s="1"/>
  <c r="AA118" i="1"/>
  <c r="AB118" i="1"/>
  <c r="AK118" i="1" s="1"/>
  <c r="AC118" i="1"/>
  <c r="AL118" i="1" s="1"/>
  <c r="AD118" i="1"/>
  <c r="AM118" i="1" s="1"/>
  <c r="AE118" i="1"/>
  <c r="AN118" i="1" s="1"/>
  <c r="AF118" i="1"/>
  <c r="AO118" i="1" s="1"/>
  <c r="AG118" i="1"/>
  <c r="AP118" i="1" s="1"/>
  <c r="AH118" i="1"/>
  <c r="AQ118" i="1" s="1"/>
  <c r="AI118" i="1"/>
  <c r="AR118" i="1" s="1"/>
  <c r="AA119" i="1"/>
  <c r="AB119" i="1"/>
  <c r="AK119" i="1" s="1"/>
  <c r="AC119" i="1"/>
  <c r="AL119" i="1" s="1"/>
  <c r="AD119" i="1"/>
  <c r="AM119" i="1" s="1"/>
  <c r="AE119" i="1"/>
  <c r="AN119" i="1" s="1"/>
  <c r="AF119" i="1"/>
  <c r="AO119" i="1" s="1"/>
  <c r="AG119" i="1"/>
  <c r="AP119" i="1" s="1"/>
  <c r="AH119" i="1"/>
  <c r="AQ119" i="1" s="1"/>
  <c r="AI119" i="1"/>
  <c r="AR119" i="1" s="1"/>
  <c r="AA120" i="1"/>
  <c r="AB120" i="1"/>
  <c r="AK120" i="1" s="1"/>
  <c r="AC120" i="1"/>
  <c r="AL120" i="1" s="1"/>
  <c r="AD120" i="1"/>
  <c r="AM120" i="1" s="1"/>
  <c r="AE120" i="1"/>
  <c r="AN120" i="1" s="1"/>
  <c r="AF120" i="1"/>
  <c r="AO120" i="1" s="1"/>
  <c r="AG120" i="1"/>
  <c r="AP120" i="1" s="1"/>
  <c r="AH120" i="1"/>
  <c r="AQ120" i="1" s="1"/>
  <c r="AI120" i="1"/>
  <c r="AR120" i="1" s="1"/>
  <c r="AA121" i="1"/>
  <c r="AB121" i="1"/>
  <c r="AK121" i="1" s="1"/>
  <c r="AC121" i="1"/>
  <c r="AL121" i="1" s="1"/>
  <c r="AD121" i="1"/>
  <c r="AM121" i="1" s="1"/>
  <c r="AE121" i="1"/>
  <c r="AN121" i="1" s="1"/>
  <c r="AF121" i="1"/>
  <c r="AO121" i="1" s="1"/>
  <c r="AG121" i="1"/>
  <c r="AP121" i="1" s="1"/>
  <c r="AH121" i="1"/>
  <c r="AQ121" i="1" s="1"/>
  <c r="AI121" i="1"/>
  <c r="AR121" i="1" s="1"/>
  <c r="AA122" i="1"/>
  <c r="AB122" i="1"/>
  <c r="AK122" i="1" s="1"/>
  <c r="AC122" i="1"/>
  <c r="AL122" i="1" s="1"/>
  <c r="AD122" i="1"/>
  <c r="AM122" i="1" s="1"/>
  <c r="AE122" i="1"/>
  <c r="AN122" i="1" s="1"/>
  <c r="AF122" i="1"/>
  <c r="AO122" i="1" s="1"/>
  <c r="AG122" i="1"/>
  <c r="AP122" i="1" s="1"/>
  <c r="AH122" i="1"/>
  <c r="AQ122" i="1" s="1"/>
  <c r="AI122" i="1"/>
  <c r="AR122" i="1" s="1"/>
  <c r="AA123" i="1"/>
  <c r="AB123" i="1"/>
  <c r="AK123" i="1" s="1"/>
  <c r="AC123" i="1"/>
  <c r="AL123" i="1" s="1"/>
  <c r="AD123" i="1"/>
  <c r="AM123" i="1" s="1"/>
  <c r="AE123" i="1"/>
  <c r="AN123" i="1" s="1"/>
  <c r="AF123" i="1"/>
  <c r="AO123" i="1" s="1"/>
  <c r="AG123" i="1"/>
  <c r="AP123" i="1" s="1"/>
  <c r="AH123" i="1"/>
  <c r="AQ123" i="1" s="1"/>
  <c r="AI123" i="1"/>
  <c r="AR123" i="1" s="1"/>
  <c r="AA124" i="1"/>
  <c r="AB124" i="1"/>
  <c r="AK124" i="1" s="1"/>
  <c r="AC124" i="1"/>
  <c r="AL124" i="1" s="1"/>
  <c r="AD124" i="1"/>
  <c r="AM124" i="1" s="1"/>
  <c r="AE124" i="1"/>
  <c r="AN124" i="1" s="1"/>
  <c r="AF124" i="1"/>
  <c r="AO124" i="1" s="1"/>
  <c r="AG124" i="1"/>
  <c r="AP124" i="1" s="1"/>
  <c r="AH124" i="1"/>
  <c r="AQ124" i="1" s="1"/>
  <c r="AI124" i="1"/>
  <c r="AR124" i="1" s="1"/>
  <c r="AA125" i="1"/>
  <c r="AB125" i="1"/>
  <c r="AK125" i="1" s="1"/>
  <c r="AC125" i="1"/>
  <c r="AL125" i="1" s="1"/>
  <c r="AD125" i="1"/>
  <c r="AM125" i="1" s="1"/>
  <c r="AE125" i="1"/>
  <c r="AN125" i="1" s="1"/>
  <c r="AF125" i="1"/>
  <c r="AO125" i="1" s="1"/>
  <c r="AG125" i="1"/>
  <c r="AP125" i="1" s="1"/>
  <c r="AH125" i="1"/>
  <c r="AQ125" i="1" s="1"/>
  <c r="AI125" i="1"/>
  <c r="AR125" i="1" s="1"/>
  <c r="AA126" i="1"/>
  <c r="AB126" i="1"/>
  <c r="AK126" i="1" s="1"/>
  <c r="AC126" i="1"/>
  <c r="AL126" i="1" s="1"/>
  <c r="AD126" i="1"/>
  <c r="AM126" i="1" s="1"/>
  <c r="AE126" i="1"/>
  <c r="AN126" i="1" s="1"/>
  <c r="AF126" i="1"/>
  <c r="AO126" i="1" s="1"/>
  <c r="AG126" i="1"/>
  <c r="AP126" i="1" s="1"/>
  <c r="AH126" i="1"/>
  <c r="AQ126" i="1" s="1"/>
  <c r="AI126" i="1"/>
  <c r="AR126" i="1" s="1"/>
  <c r="AA127" i="1"/>
  <c r="AB127" i="1"/>
  <c r="AK127" i="1" s="1"/>
  <c r="AC127" i="1"/>
  <c r="AL127" i="1" s="1"/>
  <c r="AD127" i="1"/>
  <c r="AM127" i="1" s="1"/>
  <c r="AE127" i="1"/>
  <c r="AN127" i="1" s="1"/>
  <c r="AF127" i="1"/>
  <c r="AO127" i="1" s="1"/>
  <c r="AG127" i="1"/>
  <c r="AP127" i="1" s="1"/>
  <c r="AH127" i="1"/>
  <c r="AQ127" i="1" s="1"/>
  <c r="AI127" i="1"/>
  <c r="AR127" i="1" s="1"/>
  <c r="AA128" i="1"/>
  <c r="AB128" i="1"/>
  <c r="AK128" i="1" s="1"/>
  <c r="AC128" i="1"/>
  <c r="AL128" i="1" s="1"/>
  <c r="AD128" i="1"/>
  <c r="AM128" i="1" s="1"/>
  <c r="AE128" i="1"/>
  <c r="AN128" i="1" s="1"/>
  <c r="AF128" i="1"/>
  <c r="AO128" i="1" s="1"/>
  <c r="AG128" i="1"/>
  <c r="AP128" i="1" s="1"/>
  <c r="AH128" i="1"/>
  <c r="AQ128" i="1" s="1"/>
  <c r="AI128" i="1"/>
  <c r="AR128" i="1" s="1"/>
  <c r="AA129" i="1"/>
  <c r="AB129" i="1"/>
  <c r="AK129" i="1" s="1"/>
  <c r="AC129" i="1"/>
  <c r="AL129" i="1" s="1"/>
  <c r="AD129" i="1"/>
  <c r="AM129" i="1" s="1"/>
  <c r="AE129" i="1"/>
  <c r="AN129" i="1" s="1"/>
  <c r="AF129" i="1"/>
  <c r="AO129" i="1" s="1"/>
  <c r="AG129" i="1"/>
  <c r="AP129" i="1" s="1"/>
  <c r="AH129" i="1"/>
  <c r="AQ129" i="1" s="1"/>
  <c r="AI129" i="1"/>
  <c r="AR129" i="1" s="1"/>
  <c r="AA130" i="1"/>
  <c r="AB130" i="1"/>
  <c r="AK130" i="1" s="1"/>
  <c r="AC130" i="1"/>
  <c r="AL130" i="1" s="1"/>
  <c r="AD130" i="1"/>
  <c r="AM130" i="1" s="1"/>
  <c r="AE130" i="1"/>
  <c r="AN130" i="1" s="1"/>
  <c r="AF130" i="1"/>
  <c r="AO130" i="1" s="1"/>
  <c r="AG130" i="1"/>
  <c r="AP130" i="1" s="1"/>
  <c r="AH130" i="1"/>
  <c r="AQ130" i="1" s="1"/>
  <c r="AI130" i="1"/>
  <c r="AR130" i="1" s="1"/>
  <c r="AA131" i="1"/>
  <c r="AB131" i="1"/>
  <c r="AK131" i="1" s="1"/>
  <c r="AC131" i="1"/>
  <c r="AL131" i="1" s="1"/>
  <c r="AD131" i="1"/>
  <c r="AM131" i="1" s="1"/>
  <c r="AE131" i="1"/>
  <c r="AN131" i="1" s="1"/>
  <c r="AF131" i="1"/>
  <c r="AO131" i="1" s="1"/>
  <c r="AG131" i="1"/>
  <c r="AP131" i="1" s="1"/>
  <c r="AH131" i="1"/>
  <c r="AQ131" i="1" s="1"/>
  <c r="AI131" i="1"/>
  <c r="AR131" i="1" s="1"/>
  <c r="AA132" i="1"/>
  <c r="AB132" i="1"/>
  <c r="AK132" i="1" s="1"/>
  <c r="AC132" i="1"/>
  <c r="AL132" i="1" s="1"/>
  <c r="AD132" i="1"/>
  <c r="AM132" i="1" s="1"/>
  <c r="AE132" i="1"/>
  <c r="AN132" i="1" s="1"/>
  <c r="AF132" i="1"/>
  <c r="AO132" i="1" s="1"/>
  <c r="AG132" i="1"/>
  <c r="AP132" i="1" s="1"/>
  <c r="AH132" i="1"/>
  <c r="AQ132" i="1" s="1"/>
  <c r="AI132" i="1"/>
  <c r="AR132" i="1" s="1"/>
  <c r="AA133" i="1"/>
  <c r="AB133" i="1"/>
  <c r="AK133" i="1" s="1"/>
  <c r="AC133" i="1"/>
  <c r="AL133" i="1" s="1"/>
  <c r="AD133" i="1"/>
  <c r="AM133" i="1" s="1"/>
  <c r="AE133" i="1"/>
  <c r="AN133" i="1" s="1"/>
  <c r="AF133" i="1"/>
  <c r="AO133" i="1" s="1"/>
  <c r="AG133" i="1"/>
  <c r="AP133" i="1" s="1"/>
  <c r="AH133" i="1"/>
  <c r="AQ133" i="1" s="1"/>
  <c r="AI133" i="1"/>
  <c r="AR133" i="1" s="1"/>
  <c r="AA134" i="1"/>
  <c r="AB134" i="1"/>
  <c r="AK134" i="1" s="1"/>
  <c r="AC134" i="1"/>
  <c r="AL134" i="1" s="1"/>
  <c r="AD134" i="1"/>
  <c r="AM134" i="1" s="1"/>
  <c r="AE134" i="1"/>
  <c r="AN134" i="1" s="1"/>
  <c r="AF134" i="1"/>
  <c r="AO134" i="1" s="1"/>
  <c r="AG134" i="1"/>
  <c r="AP134" i="1" s="1"/>
  <c r="AH134" i="1"/>
  <c r="AQ134" i="1" s="1"/>
  <c r="AI134" i="1"/>
  <c r="AR134" i="1" s="1"/>
  <c r="AA135" i="1"/>
  <c r="AB135" i="1"/>
  <c r="AK135" i="1" s="1"/>
  <c r="AC135" i="1"/>
  <c r="AL135" i="1" s="1"/>
  <c r="AD135" i="1"/>
  <c r="AM135" i="1" s="1"/>
  <c r="AE135" i="1"/>
  <c r="AN135" i="1" s="1"/>
  <c r="AF135" i="1"/>
  <c r="AO135" i="1" s="1"/>
  <c r="AG135" i="1"/>
  <c r="AP135" i="1" s="1"/>
  <c r="AH135" i="1"/>
  <c r="AQ135" i="1" s="1"/>
  <c r="AI135" i="1"/>
  <c r="AR135" i="1" s="1"/>
  <c r="AA136" i="1"/>
  <c r="AB136" i="1"/>
  <c r="AK136" i="1" s="1"/>
  <c r="AC136" i="1"/>
  <c r="AL136" i="1" s="1"/>
  <c r="AD136" i="1"/>
  <c r="AM136" i="1" s="1"/>
  <c r="AE136" i="1"/>
  <c r="AN136" i="1" s="1"/>
  <c r="AF136" i="1"/>
  <c r="AO136" i="1" s="1"/>
  <c r="AG136" i="1"/>
  <c r="AP136" i="1" s="1"/>
  <c r="AH136" i="1"/>
  <c r="AQ136" i="1" s="1"/>
  <c r="AI136" i="1"/>
  <c r="AR136" i="1" s="1"/>
  <c r="AA137" i="1"/>
  <c r="AB137" i="1"/>
  <c r="AK137" i="1" s="1"/>
  <c r="AC137" i="1"/>
  <c r="AL137" i="1" s="1"/>
  <c r="AD137" i="1"/>
  <c r="AM137" i="1" s="1"/>
  <c r="AE137" i="1"/>
  <c r="AN137" i="1" s="1"/>
  <c r="AF137" i="1"/>
  <c r="AO137" i="1" s="1"/>
  <c r="AG137" i="1"/>
  <c r="AP137" i="1" s="1"/>
  <c r="AH137" i="1"/>
  <c r="AQ137" i="1" s="1"/>
  <c r="AI137" i="1"/>
  <c r="AR137" i="1" s="1"/>
  <c r="AA138" i="1"/>
  <c r="AB138" i="1"/>
  <c r="AK138" i="1" s="1"/>
  <c r="AC138" i="1"/>
  <c r="AL138" i="1" s="1"/>
  <c r="AD138" i="1"/>
  <c r="AM138" i="1" s="1"/>
  <c r="AE138" i="1"/>
  <c r="AN138" i="1" s="1"/>
  <c r="AF138" i="1"/>
  <c r="AO138" i="1" s="1"/>
  <c r="AG138" i="1"/>
  <c r="AP138" i="1" s="1"/>
  <c r="AH138" i="1"/>
  <c r="AQ138" i="1" s="1"/>
  <c r="AI138" i="1"/>
  <c r="AR138" i="1" s="1"/>
  <c r="AA139" i="1"/>
  <c r="AB139" i="1"/>
  <c r="AK139" i="1" s="1"/>
  <c r="AC139" i="1"/>
  <c r="AL139" i="1" s="1"/>
  <c r="AD139" i="1"/>
  <c r="AM139" i="1" s="1"/>
  <c r="AE139" i="1"/>
  <c r="AN139" i="1" s="1"/>
  <c r="AF139" i="1"/>
  <c r="AO139" i="1" s="1"/>
  <c r="AG139" i="1"/>
  <c r="AP139" i="1" s="1"/>
  <c r="AH139" i="1"/>
  <c r="AQ139" i="1" s="1"/>
  <c r="AI139" i="1"/>
  <c r="AR139" i="1" s="1"/>
  <c r="AA140" i="1"/>
  <c r="AB140" i="1"/>
  <c r="AK140" i="1" s="1"/>
  <c r="AC140" i="1"/>
  <c r="AL140" i="1" s="1"/>
  <c r="AD140" i="1"/>
  <c r="AM140" i="1" s="1"/>
  <c r="AE140" i="1"/>
  <c r="AN140" i="1" s="1"/>
  <c r="AF140" i="1"/>
  <c r="AO140" i="1" s="1"/>
  <c r="AG140" i="1"/>
  <c r="AP140" i="1" s="1"/>
  <c r="AH140" i="1"/>
  <c r="AQ140" i="1" s="1"/>
  <c r="AI140" i="1"/>
  <c r="AR140" i="1" s="1"/>
  <c r="AA141" i="1"/>
  <c r="AB141" i="1"/>
  <c r="AK141" i="1" s="1"/>
  <c r="AC141" i="1"/>
  <c r="AL141" i="1" s="1"/>
  <c r="AD141" i="1"/>
  <c r="AM141" i="1" s="1"/>
  <c r="AE141" i="1"/>
  <c r="AN141" i="1" s="1"/>
  <c r="AF141" i="1"/>
  <c r="AO141" i="1" s="1"/>
  <c r="AG141" i="1"/>
  <c r="AP141" i="1" s="1"/>
  <c r="AH141" i="1"/>
  <c r="AQ141" i="1" s="1"/>
  <c r="AI141" i="1"/>
  <c r="AR141" i="1" s="1"/>
  <c r="AA142" i="1"/>
  <c r="AB142" i="1"/>
  <c r="AK142" i="1" s="1"/>
  <c r="AC142" i="1"/>
  <c r="AL142" i="1" s="1"/>
  <c r="AD142" i="1"/>
  <c r="AM142" i="1" s="1"/>
  <c r="AE142" i="1"/>
  <c r="AN142" i="1" s="1"/>
  <c r="AF142" i="1"/>
  <c r="AO142" i="1" s="1"/>
  <c r="AG142" i="1"/>
  <c r="AP142" i="1" s="1"/>
  <c r="AH142" i="1"/>
  <c r="AQ142" i="1" s="1"/>
  <c r="AI142" i="1"/>
  <c r="AR142" i="1" s="1"/>
  <c r="AA143" i="1"/>
  <c r="AB143" i="1"/>
  <c r="AK143" i="1" s="1"/>
  <c r="AC143" i="1"/>
  <c r="AL143" i="1" s="1"/>
  <c r="AD143" i="1"/>
  <c r="AM143" i="1" s="1"/>
  <c r="AE143" i="1"/>
  <c r="AN143" i="1" s="1"/>
  <c r="AF143" i="1"/>
  <c r="AO143" i="1" s="1"/>
  <c r="AG143" i="1"/>
  <c r="AP143" i="1" s="1"/>
  <c r="AH143" i="1"/>
  <c r="AQ143" i="1" s="1"/>
  <c r="AI143" i="1"/>
  <c r="AR143" i="1" s="1"/>
  <c r="AA144" i="1"/>
  <c r="AB144" i="1"/>
  <c r="AK144" i="1" s="1"/>
  <c r="AC144" i="1"/>
  <c r="AL144" i="1" s="1"/>
  <c r="AD144" i="1"/>
  <c r="AM144" i="1" s="1"/>
  <c r="AE144" i="1"/>
  <c r="AN144" i="1" s="1"/>
  <c r="AF144" i="1"/>
  <c r="AO144" i="1" s="1"/>
  <c r="AG144" i="1"/>
  <c r="AP144" i="1" s="1"/>
  <c r="AH144" i="1"/>
  <c r="AQ144" i="1" s="1"/>
  <c r="AI144" i="1"/>
  <c r="AR144" i="1" s="1"/>
  <c r="AA145" i="1"/>
  <c r="AB145" i="1"/>
  <c r="AK145" i="1" s="1"/>
  <c r="AC145" i="1"/>
  <c r="AL145" i="1" s="1"/>
  <c r="AD145" i="1"/>
  <c r="AM145" i="1" s="1"/>
  <c r="AE145" i="1"/>
  <c r="AN145" i="1" s="1"/>
  <c r="AF145" i="1"/>
  <c r="AO145" i="1" s="1"/>
  <c r="AG145" i="1"/>
  <c r="AP145" i="1" s="1"/>
  <c r="AH145" i="1"/>
  <c r="AQ145" i="1" s="1"/>
  <c r="AI145" i="1"/>
  <c r="AR145" i="1" s="1"/>
  <c r="AA146" i="1"/>
  <c r="AB146" i="1"/>
  <c r="AK146" i="1" s="1"/>
  <c r="AC146" i="1"/>
  <c r="AL146" i="1" s="1"/>
  <c r="AD146" i="1"/>
  <c r="AM146" i="1" s="1"/>
  <c r="AE146" i="1"/>
  <c r="AN146" i="1" s="1"/>
  <c r="AF146" i="1"/>
  <c r="AO146" i="1" s="1"/>
  <c r="AG146" i="1"/>
  <c r="AP146" i="1" s="1"/>
  <c r="AH146" i="1"/>
  <c r="AQ146" i="1" s="1"/>
  <c r="AI146" i="1"/>
  <c r="AR146" i="1" s="1"/>
  <c r="AA147" i="1"/>
  <c r="AB147" i="1"/>
  <c r="AK147" i="1" s="1"/>
  <c r="AC147" i="1"/>
  <c r="AL147" i="1" s="1"/>
  <c r="AD147" i="1"/>
  <c r="AM147" i="1" s="1"/>
  <c r="AE147" i="1"/>
  <c r="AN147" i="1" s="1"/>
  <c r="AF147" i="1"/>
  <c r="AO147" i="1" s="1"/>
  <c r="AG147" i="1"/>
  <c r="AP147" i="1" s="1"/>
  <c r="AH147" i="1"/>
  <c r="AQ147" i="1" s="1"/>
  <c r="AI147" i="1"/>
  <c r="AR147" i="1" s="1"/>
  <c r="AA148" i="1"/>
  <c r="AB148" i="1"/>
  <c r="AK148" i="1" s="1"/>
  <c r="AC148" i="1"/>
  <c r="AL148" i="1" s="1"/>
  <c r="AD148" i="1"/>
  <c r="AM148" i="1" s="1"/>
  <c r="AE148" i="1"/>
  <c r="AN148" i="1" s="1"/>
  <c r="AF148" i="1"/>
  <c r="AO148" i="1" s="1"/>
  <c r="AG148" i="1"/>
  <c r="AP148" i="1" s="1"/>
  <c r="AH148" i="1"/>
  <c r="AQ148" i="1" s="1"/>
  <c r="AI148" i="1"/>
  <c r="AR148" i="1" s="1"/>
  <c r="AA149" i="1"/>
  <c r="AB149" i="1"/>
  <c r="AK149" i="1" s="1"/>
  <c r="AC149" i="1"/>
  <c r="AL149" i="1" s="1"/>
  <c r="AD149" i="1"/>
  <c r="AM149" i="1" s="1"/>
  <c r="AE149" i="1"/>
  <c r="AN149" i="1" s="1"/>
  <c r="AF149" i="1"/>
  <c r="AO149" i="1" s="1"/>
  <c r="AG149" i="1"/>
  <c r="AP149" i="1" s="1"/>
  <c r="AH149" i="1"/>
  <c r="AQ149" i="1" s="1"/>
  <c r="AI149" i="1"/>
  <c r="AR149" i="1" s="1"/>
  <c r="AA150" i="1"/>
  <c r="AB150" i="1"/>
  <c r="AK150" i="1" s="1"/>
  <c r="AC150" i="1"/>
  <c r="AL150" i="1" s="1"/>
  <c r="AD150" i="1"/>
  <c r="AM150" i="1" s="1"/>
  <c r="AE150" i="1"/>
  <c r="AN150" i="1" s="1"/>
  <c r="AF150" i="1"/>
  <c r="AO150" i="1" s="1"/>
  <c r="AG150" i="1"/>
  <c r="AP150" i="1" s="1"/>
  <c r="AH150" i="1"/>
  <c r="AQ150" i="1" s="1"/>
  <c r="AI150" i="1"/>
  <c r="AR150" i="1" s="1"/>
  <c r="AA151" i="1"/>
  <c r="AB151" i="1"/>
  <c r="AK151" i="1" s="1"/>
  <c r="AC151" i="1"/>
  <c r="AL151" i="1" s="1"/>
  <c r="AD151" i="1"/>
  <c r="AM151" i="1" s="1"/>
  <c r="AE151" i="1"/>
  <c r="AN151" i="1" s="1"/>
  <c r="AF151" i="1"/>
  <c r="AO151" i="1" s="1"/>
  <c r="AG151" i="1"/>
  <c r="AP151" i="1" s="1"/>
  <c r="AH151" i="1"/>
  <c r="AQ151" i="1" s="1"/>
  <c r="AI151" i="1"/>
  <c r="AR151" i="1" s="1"/>
  <c r="AA152" i="1"/>
  <c r="AB152" i="1"/>
  <c r="AK152" i="1" s="1"/>
  <c r="AC152" i="1"/>
  <c r="AL152" i="1" s="1"/>
  <c r="AD152" i="1"/>
  <c r="AM152" i="1" s="1"/>
  <c r="AE152" i="1"/>
  <c r="AN152" i="1" s="1"/>
  <c r="AF152" i="1"/>
  <c r="AO152" i="1" s="1"/>
  <c r="AG152" i="1"/>
  <c r="AP152" i="1" s="1"/>
  <c r="AH152" i="1"/>
  <c r="AQ152" i="1" s="1"/>
  <c r="AI152" i="1"/>
  <c r="AR152" i="1" s="1"/>
  <c r="AA153" i="1"/>
  <c r="AB153" i="1"/>
  <c r="AK153" i="1" s="1"/>
  <c r="AC153" i="1"/>
  <c r="AL153" i="1" s="1"/>
  <c r="AD153" i="1"/>
  <c r="AM153" i="1" s="1"/>
  <c r="AE153" i="1"/>
  <c r="AN153" i="1" s="1"/>
  <c r="AF153" i="1"/>
  <c r="AO153" i="1" s="1"/>
  <c r="AG153" i="1"/>
  <c r="AP153" i="1" s="1"/>
  <c r="AH153" i="1"/>
  <c r="AQ153" i="1" s="1"/>
  <c r="AI153" i="1"/>
  <c r="AR153" i="1" s="1"/>
  <c r="AA154" i="1"/>
  <c r="AB154" i="1"/>
  <c r="AK154" i="1" s="1"/>
  <c r="AC154" i="1"/>
  <c r="AL154" i="1" s="1"/>
  <c r="AD154" i="1"/>
  <c r="AM154" i="1" s="1"/>
  <c r="AE154" i="1"/>
  <c r="AN154" i="1" s="1"/>
  <c r="AF154" i="1"/>
  <c r="AO154" i="1" s="1"/>
  <c r="AG154" i="1"/>
  <c r="AP154" i="1" s="1"/>
  <c r="AH154" i="1"/>
  <c r="AQ154" i="1" s="1"/>
  <c r="AI154" i="1"/>
  <c r="AR154" i="1" s="1"/>
  <c r="AA155" i="1"/>
  <c r="AB155" i="1"/>
  <c r="AK155" i="1" s="1"/>
  <c r="AC155" i="1"/>
  <c r="AL155" i="1" s="1"/>
  <c r="AD155" i="1"/>
  <c r="AM155" i="1" s="1"/>
  <c r="AE155" i="1"/>
  <c r="AN155" i="1" s="1"/>
  <c r="AF155" i="1"/>
  <c r="AO155" i="1" s="1"/>
  <c r="AG155" i="1"/>
  <c r="AP155" i="1" s="1"/>
  <c r="AH155" i="1"/>
  <c r="AQ155" i="1" s="1"/>
  <c r="AI155" i="1"/>
  <c r="AR155" i="1" s="1"/>
  <c r="AA156" i="1"/>
  <c r="AB156" i="1"/>
  <c r="AK156" i="1" s="1"/>
  <c r="AC156" i="1"/>
  <c r="AL156" i="1" s="1"/>
  <c r="AD156" i="1"/>
  <c r="AM156" i="1" s="1"/>
  <c r="AE156" i="1"/>
  <c r="AN156" i="1" s="1"/>
  <c r="AF156" i="1"/>
  <c r="AO156" i="1" s="1"/>
  <c r="AG156" i="1"/>
  <c r="AP156" i="1" s="1"/>
  <c r="AH156" i="1"/>
  <c r="AQ156" i="1" s="1"/>
  <c r="AI156" i="1"/>
  <c r="AR156" i="1" s="1"/>
  <c r="AA157" i="1"/>
  <c r="AB157" i="1"/>
  <c r="AK157" i="1" s="1"/>
  <c r="AC157" i="1"/>
  <c r="AL157" i="1" s="1"/>
  <c r="AD157" i="1"/>
  <c r="AM157" i="1" s="1"/>
  <c r="AE157" i="1"/>
  <c r="AN157" i="1" s="1"/>
  <c r="AF157" i="1"/>
  <c r="AO157" i="1" s="1"/>
  <c r="AG157" i="1"/>
  <c r="AP157" i="1" s="1"/>
  <c r="AH157" i="1"/>
  <c r="AQ157" i="1" s="1"/>
  <c r="AI157" i="1"/>
  <c r="AR157" i="1" s="1"/>
  <c r="AA158" i="1"/>
  <c r="AB158" i="1"/>
  <c r="AK158" i="1" s="1"/>
  <c r="AC158" i="1"/>
  <c r="AL158" i="1" s="1"/>
  <c r="AD158" i="1"/>
  <c r="AM158" i="1" s="1"/>
  <c r="AE158" i="1"/>
  <c r="AN158" i="1" s="1"/>
  <c r="AF158" i="1"/>
  <c r="AO158" i="1" s="1"/>
  <c r="AG158" i="1"/>
  <c r="AP158" i="1" s="1"/>
  <c r="AH158" i="1"/>
  <c r="AQ158" i="1" s="1"/>
  <c r="AI158" i="1"/>
  <c r="AR158" i="1" s="1"/>
  <c r="AA159" i="1"/>
  <c r="AB159" i="1"/>
  <c r="AK159" i="1" s="1"/>
  <c r="AC159" i="1"/>
  <c r="AL159" i="1" s="1"/>
  <c r="AD159" i="1"/>
  <c r="AM159" i="1" s="1"/>
  <c r="AE159" i="1"/>
  <c r="AN159" i="1" s="1"/>
  <c r="AF159" i="1"/>
  <c r="AO159" i="1" s="1"/>
  <c r="AG159" i="1"/>
  <c r="AP159" i="1" s="1"/>
  <c r="AH159" i="1"/>
  <c r="AQ159" i="1" s="1"/>
  <c r="AI159" i="1"/>
  <c r="AR159" i="1" s="1"/>
  <c r="AA160" i="1"/>
  <c r="AB160" i="1"/>
  <c r="AK160" i="1" s="1"/>
  <c r="AC160" i="1"/>
  <c r="AL160" i="1" s="1"/>
  <c r="AD160" i="1"/>
  <c r="AM160" i="1" s="1"/>
  <c r="AE160" i="1"/>
  <c r="AN160" i="1" s="1"/>
  <c r="AF160" i="1"/>
  <c r="AO160" i="1" s="1"/>
  <c r="AG160" i="1"/>
  <c r="AP160" i="1" s="1"/>
  <c r="AH160" i="1"/>
  <c r="AQ160" i="1" s="1"/>
  <c r="AI160" i="1"/>
  <c r="AR160" i="1" s="1"/>
  <c r="AA161" i="1"/>
  <c r="AB161" i="1"/>
  <c r="AK161" i="1" s="1"/>
  <c r="AC161" i="1"/>
  <c r="AL161" i="1" s="1"/>
  <c r="AD161" i="1"/>
  <c r="AM161" i="1" s="1"/>
  <c r="AE161" i="1"/>
  <c r="AN161" i="1" s="1"/>
  <c r="AF161" i="1"/>
  <c r="AO161" i="1" s="1"/>
  <c r="AG161" i="1"/>
  <c r="AP161" i="1" s="1"/>
  <c r="AH161" i="1"/>
  <c r="AQ161" i="1" s="1"/>
  <c r="AI161" i="1"/>
  <c r="AR161" i="1" s="1"/>
  <c r="AA162" i="1"/>
  <c r="J254" i="1" s="1"/>
  <c r="AB162" i="1"/>
  <c r="AK162" i="1" s="1"/>
  <c r="AC162" i="1"/>
  <c r="AL162" i="1" s="1"/>
  <c r="AD162" i="1"/>
  <c r="AE162" i="1"/>
  <c r="AN162" i="1" s="1"/>
  <c r="AF162" i="1"/>
  <c r="AO162" i="1" s="1"/>
  <c r="AG162" i="1"/>
  <c r="AH162" i="1"/>
  <c r="AI162" i="1"/>
  <c r="AA163" i="1"/>
  <c r="AB163" i="1"/>
  <c r="AK163" i="1" s="1"/>
  <c r="AC163" i="1"/>
  <c r="AL163" i="1" s="1"/>
  <c r="AD163" i="1"/>
  <c r="AM163" i="1" s="1"/>
  <c r="AE163" i="1"/>
  <c r="AN163" i="1" s="1"/>
  <c r="AF163" i="1"/>
  <c r="AO163" i="1" s="1"/>
  <c r="AG163" i="1"/>
  <c r="AP163" i="1" s="1"/>
  <c r="AH163" i="1"/>
  <c r="AQ163" i="1" s="1"/>
  <c r="AI163" i="1"/>
  <c r="AR163" i="1" s="1"/>
  <c r="AA164" i="1"/>
  <c r="AB164" i="1"/>
  <c r="AK164" i="1" s="1"/>
  <c r="AC164" i="1"/>
  <c r="AL164" i="1" s="1"/>
  <c r="AD164" i="1"/>
  <c r="AM164" i="1" s="1"/>
  <c r="AE164" i="1"/>
  <c r="AN164" i="1" s="1"/>
  <c r="AF164" i="1"/>
  <c r="AO164" i="1" s="1"/>
  <c r="AG164" i="1"/>
  <c r="AP164" i="1" s="1"/>
  <c r="AH164" i="1"/>
  <c r="AQ164" i="1" s="1"/>
  <c r="AI164" i="1"/>
  <c r="AR164" i="1" s="1"/>
  <c r="AA165" i="1"/>
  <c r="AB165" i="1"/>
  <c r="AK165" i="1" s="1"/>
  <c r="AC165" i="1"/>
  <c r="AL165" i="1" s="1"/>
  <c r="AD165" i="1"/>
  <c r="AM165" i="1" s="1"/>
  <c r="AE165" i="1"/>
  <c r="AN165" i="1" s="1"/>
  <c r="AF165" i="1"/>
  <c r="AO165" i="1" s="1"/>
  <c r="AG165" i="1"/>
  <c r="AP165" i="1" s="1"/>
  <c r="AH165" i="1"/>
  <c r="AQ165" i="1" s="1"/>
  <c r="AI165" i="1"/>
  <c r="AR165" i="1" s="1"/>
  <c r="AA166" i="1"/>
  <c r="AB166" i="1"/>
  <c r="AK166" i="1" s="1"/>
  <c r="AC166" i="1"/>
  <c r="AL166" i="1" s="1"/>
  <c r="AD166" i="1"/>
  <c r="AM166" i="1" s="1"/>
  <c r="AE166" i="1"/>
  <c r="AN166" i="1" s="1"/>
  <c r="AF166" i="1"/>
  <c r="AO166" i="1" s="1"/>
  <c r="AG166" i="1"/>
  <c r="AP166" i="1" s="1"/>
  <c r="AH166" i="1"/>
  <c r="AQ166" i="1" s="1"/>
  <c r="AI166" i="1"/>
  <c r="AR166" i="1" s="1"/>
  <c r="AA167" i="1"/>
  <c r="AB167" i="1"/>
  <c r="AK167" i="1" s="1"/>
  <c r="AC167" i="1"/>
  <c r="AL167" i="1" s="1"/>
  <c r="AD167" i="1"/>
  <c r="AM167" i="1" s="1"/>
  <c r="AE167" i="1"/>
  <c r="AN167" i="1" s="1"/>
  <c r="AF167" i="1"/>
  <c r="AO167" i="1" s="1"/>
  <c r="AG167" i="1"/>
  <c r="AP167" i="1" s="1"/>
  <c r="AH167" i="1"/>
  <c r="AQ167" i="1" s="1"/>
  <c r="AI167" i="1"/>
  <c r="AR167" i="1" s="1"/>
  <c r="AA168" i="1"/>
  <c r="AB168" i="1"/>
  <c r="AK168" i="1" s="1"/>
  <c r="AC168" i="1"/>
  <c r="AL168" i="1" s="1"/>
  <c r="AD168" i="1"/>
  <c r="AM168" i="1" s="1"/>
  <c r="AE168" i="1"/>
  <c r="AN168" i="1" s="1"/>
  <c r="AF168" i="1"/>
  <c r="AO168" i="1" s="1"/>
  <c r="AG168" i="1"/>
  <c r="AP168" i="1" s="1"/>
  <c r="AH168" i="1"/>
  <c r="AQ168" i="1" s="1"/>
  <c r="AI168" i="1"/>
  <c r="AR168" i="1" s="1"/>
  <c r="AA169" i="1"/>
  <c r="AB169" i="1"/>
  <c r="AK169" i="1" s="1"/>
  <c r="AC169" i="1"/>
  <c r="AL169" i="1" s="1"/>
  <c r="AD169" i="1"/>
  <c r="AM169" i="1" s="1"/>
  <c r="AE169" i="1"/>
  <c r="AN169" i="1" s="1"/>
  <c r="AF169" i="1"/>
  <c r="AO169" i="1" s="1"/>
  <c r="AG169" i="1"/>
  <c r="AP169" i="1" s="1"/>
  <c r="AH169" i="1"/>
  <c r="AQ169" i="1" s="1"/>
  <c r="AI169" i="1"/>
  <c r="AR169" i="1" s="1"/>
  <c r="AA170" i="1"/>
  <c r="AB170" i="1"/>
  <c r="AK170" i="1" s="1"/>
  <c r="AC170" i="1"/>
  <c r="AL170" i="1" s="1"/>
  <c r="AD170" i="1"/>
  <c r="AM170" i="1" s="1"/>
  <c r="AE170" i="1"/>
  <c r="AN170" i="1" s="1"/>
  <c r="AF170" i="1"/>
  <c r="AO170" i="1" s="1"/>
  <c r="AG170" i="1"/>
  <c r="AP170" i="1" s="1"/>
  <c r="AH170" i="1"/>
  <c r="AQ170" i="1" s="1"/>
  <c r="AI170" i="1"/>
  <c r="AR170" i="1" s="1"/>
  <c r="AA171" i="1"/>
  <c r="AB171" i="1"/>
  <c r="AK171" i="1" s="1"/>
  <c r="AC171" i="1"/>
  <c r="AL171" i="1" s="1"/>
  <c r="AD171" i="1"/>
  <c r="AM171" i="1" s="1"/>
  <c r="AE171" i="1"/>
  <c r="AN171" i="1" s="1"/>
  <c r="AF171" i="1"/>
  <c r="AO171" i="1" s="1"/>
  <c r="AG171" i="1"/>
  <c r="AP171" i="1" s="1"/>
  <c r="AH171" i="1"/>
  <c r="AQ171" i="1" s="1"/>
  <c r="AI171" i="1"/>
  <c r="AR171" i="1" s="1"/>
  <c r="AA172" i="1"/>
  <c r="AB172" i="1"/>
  <c r="AK172" i="1" s="1"/>
  <c r="AC172" i="1"/>
  <c r="AL172" i="1" s="1"/>
  <c r="AD172" i="1"/>
  <c r="AM172" i="1" s="1"/>
  <c r="AE172" i="1"/>
  <c r="AN172" i="1" s="1"/>
  <c r="AF172" i="1"/>
  <c r="AO172" i="1" s="1"/>
  <c r="AG172" i="1"/>
  <c r="AP172" i="1" s="1"/>
  <c r="AH172" i="1"/>
  <c r="AQ172" i="1" s="1"/>
  <c r="AI172" i="1"/>
  <c r="AR172" i="1" s="1"/>
  <c r="AA173" i="1"/>
  <c r="AB173" i="1"/>
  <c r="AK173" i="1" s="1"/>
  <c r="AC173" i="1"/>
  <c r="AL173" i="1" s="1"/>
  <c r="AD173" i="1"/>
  <c r="AM173" i="1" s="1"/>
  <c r="AE173" i="1"/>
  <c r="AN173" i="1" s="1"/>
  <c r="AF173" i="1"/>
  <c r="AO173" i="1" s="1"/>
  <c r="AG173" i="1"/>
  <c r="AP173" i="1" s="1"/>
  <c r="AH173" i="1"/>
  <c r="AQ173" i="1" s="1"/>
  <c r="AI173" i="1"/>
  <c r="AR173" i="1" s="1"/>
  <c r="AA174" i="1"/>
  <c r="AB174" i="1"/>
  <c r="AK174" i="1" s="1"/>
  <c r="AC174" i="1"/>
  <c r="AL174" i="1" s="1"/>
  <c r="AD174" i="1"/>
  <c r="AM174" i="1" s="1"/>
  <c r="AE174" i="1"/>
  <c r="AN174" i="1" s="1"/>
  <c r="AF174" i="1"/>
  <c r="AO174" i="1" s="1"/>
  <c r="AG174" i="1"/>
  <c r="AP174" i="1" s="1"/>
  <c r="AH174" i="1"/>
  <c r="AQ174" i="1" s="1"/>
  <c r="AI174" i="1"/>
  <c r="AR174" i="1" s="1"/>
  <c r="AA175" i="1"/>
  <c r="AB175" i="1"/>
  <c r="AK175" i="1" s="1"/>
  <c r="AC175" i="1"/>
  <c r="AL175" i="1" s="1"/>
  <c r="AD175" i="1"/>
  <c r="AM175" i="1" s="1"/>
  <c r="AE175" i="1"/>
  <c r="AN175" i="1" s="1"/>
  <c r="AF175" i="1"/>
  <c r="AO175" i="1" s="1"/>
  <c r="AG175" i="1"/>
  <c r="AP175" i="1" s="1"/>
  <c r="AH175" i="1"/>
  <c r="AQ175" i="1" s="1"/>
  <c r="AI175" i="1"/>
  <c r="AR175" i="1" s="1"/>
  <c r="AA176" i="1"/>
  <c r="AB176" i="1"/>
  <c r="AK176" i="1" s="1"/>
  <c r="AC176" i="1"/>
  <c r="AL176" i="1" s="1"/>
  <c r="AD176" i="1"/>
  <c r="AM176" i="1" s="1"/>
  <c r="AE176" i="1"/>
  <c r="AN176" i="1" s="1"/>
  <c r="AF176" i="1"/>
  <c r="AO176" i="1" s="1"/>
  <c r="AG176" i="1"/>
  <c r="AP176" i="1" s="1"/>
  <c r="AH176" i="1"/>
  <c r="AQ176" i="1" s="1"/>
  <c r="AI176" i="1"/>
  <c r="AR176" i="1" s="1"/>
  <c r="AA177" i="1"/>
  <c r="AB177" i="1"/>
  <c r="AK177" i="1" s="1"/>
  <c r="AC177" i="1"/>
  <c r="AL177" i="1" s="1"/>
  <c r="AD177" i="1"/>
  <c r="AM177" i="1" s="1"/>
  <c r="AE177" i="1"/>
  <c r="AN177" i="1" s="1"/>
  <c r="AF177" i="1"/>
  <c r="AO177" i="1" s="1"/>
  <c r="AG177" i="1"/>
  <c r="AP177" i="1" s="1"/>
  <c r="AH177" i="1"/>
  <c r="AQ177" i="1" s="1"/>
  <c r="AI177" i="1"/>
  <c r="AR177" i="1" s="1"/>
  <c r="AA178" i="1"/>
  <c r="AB178" i="1"/>
  <c r="AK178" i="1" s="1"/>
  <c r="AC178" i="1"/>
  <c r="AL178" i="1" s="1"/>
  <c r="AD178" i="1"/>
  <c r="AM178" i="1" s="1"/>
  <c r="AE178" i="1"/>
  <c r="AN178" i="1" s="1"/>
  <c r="AF178" i="1"/>
  <c r="AO178" i="1" s="1"/>
  <c r="AG178" i="1"/>
  <c r="AP178" i="1" s="1"/>
  <c r="AH178" i="1"/>
  <c r="AQ178" i="1" s="1"/>
  <c r="AI178" i="1"/>
  <c r="AR178" i="1" s="1"/>
  <c r="AA179" i="1"/>
  <c r="AB179" i="1"/>
  <c r="AK179" i="1" s="1"/>
  <c r="AC179" i="1"/>
  <c r="AL179" i="1" s="1"/>
  <c r="AD179" i="1"/>
  <c r="AM179" i="1" s="1"/>
  <c r="AE179" i="1"/>
  <c r="AN179" i="1" s="1"/>
  <c r="AF179" i="1"/>
  <c r="AO179" i="1" s="1"/>
  <c r="AG179" i="1"/>
  <c r="AP179" i="1" s="1"/>
  <c r="AH179" i="1"/>
  <c r="AQ179" i="1" s="1"/>
  <c r="AI179" i="1"/>
  <c r="AR179" i="1" s="1"/>
  <c r="AA180" i="1"/>
  <c r="AB180" i="1"/>
  <c r="AK180" i="1" s="1"/>
  <c r="AC180" i="1"/>
  <c r="AL180" i="1" s="1"/>
  <c r="AD180" i="1"/>
  <c r="AM180" i="1" s="1"/>
  <c r="AE180" i="1"/>
  <c r="AN180" i="1" s="1"/>
  <c r="AF180" i="1"/>
  <c r="AO180" i="1" s="1"/>
  <c r="AG180" i="1"/>
  <c r="AP180" i="1" s="1"/>
  <c r="AH180" i="1"/>
  <c r="AQ180" i="1" s="1"/>
  <c r="AI180" i="1"/>
  <c r="AR180" i="1" s="1"/>
  <c r="AA181" i="1"/>
  <c r="AB181" i="1"/>
  <c r="AK181" i="1" s="1"/>
  <c r="AC181" i="1"/>
  <c r="AL181" i="1" s="1"/>
  <c r="AD181" i="1"/>
  <c r="AM181" i="1" s="1"/>
  <c r="AE181" i="1"/>
  <c r="AN181" i="1" s="1"/>
  <c r="AF181" i="1"/>
  <c r="AO181" i="1" s="1"/>
  <c r="AG181" i="1"/>
  <c r="AP181" i="1" s="1"/>
  <c r="AH181" i="1"/>
  <c r="AQ181" i="1" s="1"/>
  <c r="AI181" i="1"/>
  <c r="AR181" i="1" s="1"/>
  <c r="AA182" i="1"/>
  <c r="AB182" i="1"/>
  <c r="AK182" i="1" s="1"/>
  <c r="AC182" i="1"/>
  <c r="AL182" i="1" s="1"/>
  <c r="AD182" i="1"/>
  <c r="AM182" i="1" s="1"/>
  <c r="AE182" i="1"/>
  <c r="AN182" i="1" s="1"/>
  <c r="AF182" i="1"/>
  <c r="AO182" i="1" s="1"/>
  <c r="AG182" i="1"/>
  <c r="AP182" i="1" s="1"/>
  <c r="AH182" i="1"/>
  <c r="AQ182" i="1" s="1"/>
  <c r="AI182" i="1"/>
  <c r="AR182" i="1" s="1"/>
  <c r="AA183" i="1"/>
  <c r="AB183" i="1"/>
  <c r="AK183" i="1" s="1"/>
  <c r="AC183" i="1"/>
  <c r="AL183" i="1" s="1"/>
  <c r="AD183" i="1"/>
  <c r="AM183" i="1" s="1"/>
  <c r="AE183" i="1"/>
  <c r="AN183" i="1" s="1"/>
  <c r="AF183" i="1"/>
  <c r="AO183" i="1" s="1"/>
  <c r="AG183" i="1"/>
  <c r="AP183" i="1" s="1"/>
  <c r="AH183" i="1"/>
  <c r="AQ183" i="1" s="1"/>
  <c r="AI183" i="1"/>
  <c r="AR183" i="1" s="1"/>
  <c r="AA184" i="1"/>
  <c r="AB184" i="1"/>
  <c r="AK184" i="1" s="1"/>
  <c r="AC184" i="1"/>
  <c r="AL184" i="1" s="1"/>
  <c r="AD184" i="1"/>
  <c r="AM184" i="1" s="1"/>
  <c r="AE184" i="1"/>
  <c r="AN184" i="1" s="1"/>
  <c r="AF184" i="1"/>
  <c r="AO184" i="1" s="1"/>
  <c r="AG184" i="1"/>
  <c r="AP184" i="1" s="1"/>
  <c r="AH184" i="1"/>
  <c r="AQ184" i="1" s="1"/>
  <c r="AI184" i="1"/>
  <c r="AR184" i="1" s="1"/>
  <c r="AA185" i="1"/>
  <c r="AB185" i="1"/>
  <c r="AK185" i="1" s="1"/>
  <c r="AC185" i="1"/>
  <c r="AL185" i="1" s="1"/>
  <c r="AD185" i="1"/>
  <c r="AM185" i="1" s="1"/>
  <c r="AE185" i="1"/>
  <c r="AN185" i="1" s="1"/>
  <c r="AF185" i="1"/>
  <c r="AO185" i="1" s="1"/>
  <c r="AG185" i="1"/>
  <c r="AP185" i="1" s="1"/>
  <c r="AH185" i="1"/>
  <c r="AQ185" i="1" s="1"/>
  <c r="AI185" i="1"/>
  <c r="AR185" i="1" s="1"/>
  <c r="AA186" i="1"/>
  <c r="AB186" i="1"/>
  <c r="AK186" i="1" s="1"/>
  <c r="AC186" i="1"/>
  <c r="AL186" i="1" s="1"/>
  <c r="AD186" i="1"/>
  <c r="AM186" i="1" s="1"/>
  <c r="AE186" i="1"/>
  <c r="AN186" i="1" s="1"/>
  <c r="AF186" i="1"/>
  <c r="AO186" i="1" s="1"/>
  <c r="AG186" i="1"/>
  <c r="AP186" i="1" s="1"/>
  <c r="AH186" i="1"/>
  <c r="AQ186" i="1" s="1"/>
  <c r="AI186" i="1"/>
  <c r="AR186" i="1" s="1"/>
  <c r="AA187" i="1"/>
  <c r="AB187" i="1"/>
  <c r="AK187" i="1" s="1"/>
  <c r="AC187" i="1"/>
  <c r="AL187" i="1" s="1"/>
  <c r="AD187" i="1"/>
  <c r="AM187" i="1" s="1"/>
  <c r="AE187" i="1"/>
  <c r="AN187" i="1" s="1"/>
  <c r="AF187" i="1"/>
  <c r="AO187" i="1" s="1"/>
  <c r="AG187" i="1"/>
  <c r="AP187" i="1" s="1"/>
  <c r="AH187" i="1"/>
  <c r="AQ187" i="1" s="1"/>
  <c r="AI187" i="1"/>
  <c r="AR187" i="1" s="1"/>
  <c r="AA188" i="1"/>
  <c r="AB188" i="1"/>
  <c r="AK188" i="1" s="1"/>
  <c r="AC188" i="1"/>
  <c r="AL188" i="1" s="1"/>
  <c r="AD188" i="1"/>
  <c r="AM188" i="1" s="1"/>
  <c r="AE188" i="1"/>
  <c r="AN188" i="1" s="1"/>
  <c r="AF188" i="1"/>
  <c r="AO188" i="1" s="1"/>
  <c r="AG188" i="1"/>
  <c r="AP188" i="1" s="1"/>
  <c r="AH188" i="1"/>
  <c r="AQ188" i="1" s="1"/>
  <c r="AI188" i="1"/>
  <c r="AR188" i="1" s="1"/>
  <c r="AA189" i="1"/>
  <c r="AB189" i="1"/>
  <c r="AK189" i="1" s="1"/>
  <c r="AC189" i="1"/>
  <c r="AL189" i="1" s="1"/>
  <c r="AD189" i="1"/>
  <c r="AM189" i="1" s="1"/>
  <c r="AE189" i="1"/>
  <c r="AN189" i="1" s="1"/>
  <c r="AF189" i="1"/>
  <c r="AO189" i="1" s="1"/>
  <c r="AG189" i="1"/>
  <c r="AP189" i="1" s="1"/>
  <c r="AH189" i="1"/>
  <c r="AQ189" i="1" s="1"/>
  <c r="AI189" i="1"/>
  <c r="AR189" i="1" s="1"/>
  <c r="AA190" i="1"/>
  <c r="AB190" i="1"/>
  <c r="AK190" i="1" s="1"/>
  <c r="AC190" i="1"/>
  <c r="AL190" i="1" s="1"/>
  <c r="AD190" i="1"/>
  <c r="AM190" i="1" s="1"/>
  <c r="AE190" i="1"/>
  <c r="AN190" i="1" s="1"/>
  <c r="AF190" i="1"/>
  <c r="AO190" i="1" s="1"/>
  <c r="AG190" i="1"/>
  <c r="AP190" i="1" s="1"/>
  <c r="AH190" i="1"/>
  <c r="AQ190" i="1" s="1"/>
  <c r="AI190" i="1"/>
  <c r="AR190" i="1" s="1"/>
  <c r="AA191" i="1"/>
  <c r="AB191" i="1"/>
  <c r="AK191" i="1" s="1"/>
  <c r="AC191" i="1"/>
  <c r="AL191" i="1" s="1"/>
  <c r="AD191" i="1"/>
  <c r="AM191" i="1" s="1"/>
  <c r="AE191" i="1"/>
  <c r="AN191" i="1" s="1"/>
  <c r="AF191" i="1"/>
  <c r="AO191" i="1" s="1"/>
  <c r="AG191" i="1"/>
  <c r="AP191" i="1" s="1"/>
  <c r="AH191" i="1"/>
  <c r="AQ191" i="1" s="1"/>
  <c r="AI191" i="1"/>
  <c r="AR191" i="1" s="1"/>
  <c r="AA192" i="1"/>
  <c r="AB192" i="1"/>
  <c r="AK192" i="1" s="1"/>
  <c r="AC192" i="1"/>
  <c r="AL192" i="1" s="1"/>
  <c r="AD192" i="1"/>
  <c r="AM192" i="1" s="1"/>
  <c r="AE192" i="1"/>
  <c r="AN192" i="1" s="1"/>
  <c r="AF192" i="1"/>
  <c r="AO192" i="1" s="1"/>
  <c r="AG192" i="1"/>
  <c r="AP192" i="1" s="1"/>
  <c r="AH192" i="1"/>
  <c r="AQ192" i="1" s="1"/>
  <c r="AI192" i="1"/>
  <c r="AR192" i="1" s="1"/>
  <c r="AA193" i="1"/>
  <c r="AB193" i="1"/>
  <c r="AK193" i="1" s="1"/>
  <c r="AC193" i="1"/>
  <c r="AL193" i="1" s="1"/>
  <c r="AD193" i="1"/>
  <c r="AM193" i="1" s="1"/>
  <c r="AE193" i="1"/>
  <c r="AN193" i="1" s="1"/>
  <c r="AF193" i="1"/>
  <c r="AO193" i="1" s="1"/>
  <c r="AG193" i="1"/>
  <c r="AP193" i="1" s="1"/>
  <c r="AH193" i="1"/>
  <c r="AQ193" i="1" s="1"/>
  <c r="AI193" i="1"/>
  <c r="AR193" i="1" s="1"/>
  <c r="AA194" i="1"/>
  <c r="AB194" i="1"/>
  <c r="AK194" i="1" s="1"/>
  <c r="AC194" i="1"/>
  <c r="AL194" i="1" s="1"/>
  <c r="AD194" i="1"/>
  <c r="AM194" i="1" s="1"/>
  <c r="AE194" i="1"/>
  <c r="AN194" i="1" s="1"/>
  <c r="AF194" i="1"/>
  <c r="AO194" i="1" s="1"/>
  <c r="AG194" i="1"/>
  <c r="AP194" i="1" s="1"/>
  <c r="AH194" i="1"/>
  <c r="AQ194" i="1" s="1"/>
  <c r="AI194" i="1"/>
  <c r="AR194" i="1" s="1"/>
  <c r="AA195" i="1"/>
  <c r="AB195" i="1"/>
  <c r="AK195" i="1" s="1"/>
  <c r="AC195" i="1"/>
  <c r="AL195" i="1" s="1"/>
  <c r="AD195" i="1"/>
  <c r="AM195" i="1" s="1"/>
  <c r="AE195" i="1"/>
  <c r="AN195" i="1" s="1"/>
  <c r="AF195" i="1"/>
  <c r="AO195" i="1" s="1"/>
  <c r="AG195" i="1"/>
  <c r="AP195" i="1" s="1"/>
  <c r="AH195" i="1"/>
  <c r="AQ195" i="1" s="1"/>
  <c r="AI195" i="1"/>
  <c r="AR195" i="1" s="1"/>
  <c r="AA196" i="1"/>
  <c r="AB196" i="1"/>
  <c r="AK196" i="1" s="1"/>
  <c r="AC196" i="1"/>
  <c r="AL196" i="1" s="1"/>
  <c r="AD196" i="1"/>
  <c r="AM196" i="1" s="1"/>
  <c r="AE196" i="1"/>
  <c r="AN196" i="1" s="1"/>
  <c r="AF196" i="1"/>
  <c r="AO196" i="1" s="1"/>
  <c r="AG196" i="1"/>
  <c r="AP196" i="1" s="1"/>
  <c r="AH196" i="1"/>
  <c r="AQ196" i="1" s="1"/>
  <c r="AI196" i="1"/>
  <c r="AR196" i="1" s="1"/>
  <c r="AA197" i="1"/>
  <c r="AB197" i="1"/>
  <c r="AK197" i="1" s="1"/>
  <c r="AC197" i="1"/>
  <c r="AL197" i="1" s="1"/>
  <c r="AD197" i="1"/>
  <c r="AM197" i="1" s="1"/>
  <c r="AE197" i="1"/>
  <c r="AN197" i="1" s="1"/>
  <c r="AF197" i="1"/>
  <c r="AO197" i="1" s="1"/>
  <c r="AG197" i="1"/>
  <c r="AP197" i="1" s="1"/>
  <c r="AH197" i="1"/>
  <c r="AQ197" i="1" s="1"/>
  <c r="AI197" i="1"/>
  <c r="AR197" i="1" s="1"/>
  <c r="AA198" i="1"/>
  <c r="AB198" i="1"/>
  <c r="AK198" i="1" s="1"/>
  <c r="AC198" i="1"/>
  <c r="AL198" i="1" s="1"/>
  <c r="AD198" i="1"/>
  <c r="AM198" i="1" s="1"/>
  <c r="AE198" i="1"/>
  <c r="AN198" i="1" s="1"/>
  <c r="AF198" i="1"/>
  <c r="AO198" i="1" s="1"/>
  <c r="AG198" i="1"/>
  <c r="AP198" i="1" s="1"/>
  <c r="AH198" i="1"/>
  <c r="AQ198" i="1" s="1"/>
  <c r="AI198" i="1"/>
  <c r="AR198" i="1" s="1"/>
  <c r="AA199" i="1"/>
  <c r="AB199" i="1"/>
  <c r="AK199" i="1" s="1"/>
  <c r="AC199" i="1"/>
  <c r="AL199" i="1" s="1"/>
  <c r="AD199" i="1"/>
  <c r="AM199" i="1" s="1"/>
  <c r="AE199" i="1"/>
  <c r="AN199" i="1" s="1"/>
  <c r="AF199" i="1"/>
  <c r="AO199" i="1" s="1"/>
  <c r="AG199" i="1"/>
  <c r="AP199" i="1" s="1"/>
  <c r="AH199" i="1"/>
  <c r="AQ199" i="1" s="1"/>
  <c r="AI199" i="1"/>
  <c r="AR199" i="1" s="1"/>
  <c r="AA200" i="1"/>
  <c r="AB200" i="1"/>
  <c r="AK200" i="1" s="1"/>
  <c r="AC200" i="1"/>
  <c r="AL200" i="1" s="1"/>
  <c r="AD200" i="1"/>
  <c r="AM200" i="1" s="1"/>
  <c r="AE200" i="1"/>
  <c r="AN200" i="1" s="1"/>
  <c r="AF200" i="1"/>
  <c r="AO200" i="1" s="1"/>
  <c r="AG200" i="1"/>
  <c r="AP200" i="1" s="1"/>
  <c r="AH200" i="1"/>
  <c r="AQ200" i="1" s="1"/>
  <c r="AI200" i="1"/>
  <c r="AR200" i="1" s="1"/>
  <c r="AA201" i="1"/>
  <c r="AB201" i="1"/>
  <c r="AK201" i="1" s="1"/>
  <c r="AC201" i="1"/>
  <c r="AL201" i="1" s="1"/>
  <c r="AD201" i="1"/>
  <c r="AM201" i="1" s="1"/>
  <c r="AE201" i="1"/>
  <c r="AN201" i="1" s="1"/>
  <c r="AF201" i="1"/>
  <c r="AO201" i="1" s="1"/>
  <c r="AG201" i="1"/>
  <c r="AP201" i="1" s="1"/>
  <c r="AH201" i="1"/>
  <c r="AQ201" i="1" s="1"/>
  <c r="AI201" i="1"/>
  <c r="AR201" i="1" s="1"/>
  <c r="AA202" i="1"/>
  <c r="AB202" i="1"/>
  <c r="AK202" i="1" s="1"/>
  <c r="AC202" i="1"/>
  <c r="AL202" i="1" s="1"/>
  <c r="AD202" i="1"/>
  <c r="AM202" i="1" s="1"/>
  <c r="AE202" i="1"/>
  <c r="AN202" i="1" s="1"/>
  <c r="AF202" i="1"/>
  <c r="AO202" i="1" s="1"/>
  <c r="AG202" i="1"/>
  <c r="AP202" i="1" s="1"/>
  <c r="AH202" i="1"/>
  <c r="AQ202" i="1" s="1"/>
  <c r="AI202" i="1"/>
  <c r="AR202" i="1" s="1"/>
  <c r="AA203" i="1"/>
  <c r="AB203" i="1"/>
  <c r="AK203" i="1" s="1"/>
  <c r="AC203" i="1"/>
  <c r="AL203" i="1" s="1"/>
  <c r="AD203" i="1"/>
  <c r="AM203" i="1" s="1"/>
  <c r="AE203" i="1"/>
  <c r="AN203" i="1" s="1"/>
  <c r="AF203" i="1"/>
  <c r="AO203" i="1" s="1"/>
  <c r="AG203" i="1"/>
  <c r="AP203" i="1" s="1"/>
  <c r="AH203" i="1"/>
  <c r="AQ203" i="1" s="1"/>
  <c r="AI203" i="1"/>
  <c r="AR203" i="1" s="1"/>
  <c r="AA204" i="1"/>
  <c r="AB204" i="1"/>
  <c r="AK204" i="1" s="1"/>
  <c r="AC204" i="1"/>
  <c r="AL204" i="1" s="1"/>
  <c r="AD204" i="1"/>
  <c r="AM204" i="1" s="1"/>
  <c r="AE204" i="1"/>
  <c r="AN204" i="1" s="1"/>
  <c r="AF204" i="1"/>
  <c r="AO204" i="1" s="1"/>
  <c r="AG204" i="1"/>
  <c r="AP204" i="1" s="1"/>
  <c r="AH204" i="1"/>
  <c r="AQ204" i="1" s="1"/>
  <c r="AI204" i="1"/>
  <c r="AR204" i="1" s="1"/>
  <c r="AA205" i="1"/>
  <c r="AB205" i="1"/>
  <c r="AK205" i="1" s="1"/>
  <c r="AC205" i="1"/>
  <c r="AL205" i="1" s="1"/>
  <c r="AD205" i="1"/>
  <c r="AM205" i="1" s="1"/>
  <c r="AE205" i="1"/>
  <c r="AN205" i="1" s="1"/>
  <c r="AF205" i="1"/>
  <c r="AO205" i="1" s="1"/>
  <c r="AG205" i="1"/>
  <c r="AP205" i="1" s="1"/>
  <c r="AH205" i="1"/>
  <c r="AQ205" i="1" s="1"/>
  <c r="AI205" i="1"/>
  <c r="AR205" i="1" s="1"/>
  <c r="AA206" i="1"/>
  <c r="AB206" i="1"/>
  <c r="AK206" i="1" s="1"/>
  <c r="AC206" i="1"/>
  <c r="AL206" i="1" s="1"/>
  <c r="AD206" i="1"/>
  <c r="AM206" i="1" s="1"/>
  <c r="AE206" i="1"/>
  <c r="AN206" i="1" s="1"/>
  <c r="AF206" i="1"/>
  <c r="AO206" i="1" s="1"/>
  <c r="AG206" i="1"/>
  <c r="AP206" i="1" s="1"/>
  <c r="AH206" i="1"/>
  <c r="AQ206" i="1" s="1"/>
  <c r="AI206" i="1"/>
  <c r="AR206" i="1" s="1"/>
  <c r="AA207" i="1"/>
  <c r="AB207" i="1"/>
  <c r="AK207" i="1" s="1"/>
  <c r="AC207" i="1"/>
  <c r="AL207" i="1" s="1"/>
  <c r="AD207" i="1"/>
  <c r="AM207" i="1" s="1"/>
  <c r="AE207" i="1"/>
  <c r="AN207" i="1" s="1"/>
  <c r="AF207" i="1"/>
  <c r="AO207" i="1" s="1"/>
  <c r="AG207" i="1"/>
  <c r="AP207" i="1" s="1"/>
  <c r="AH207" i="1"/>
  <c r="AQ207" i="1" s="1"/>
  <c r="AI207" i="1"/>
  <c r="AR207" i="1" s="1"/>
  <c r="AA208" i="1"/>
  <c r="AB208" i="1"/>
  <c r="AK208" i="1" s="1"/>
  <c r="AC208" i="1"/>
  <c r="AL208" i="1" s="1"/>
  <c r="AD208" i="1"/>
  <c r="AM208" i="1" s="1"/>
  <c r="AE208" i="1"/>
  <c r="AN208" i="1" s="1"/>
  <c r="AF208" i="1"/>
  <c r="AO208" i="1" s="1"/>
  <c r="AG208" i="1"/>
  <c r="AP208" i="1" s="1"/>
  <c r="AH208" i="1"/>
  <c r="AQ208" i="1" s="1"/>
  <c r="AI208" i="1"/>
  <c r="AR208" i="1" s="1"/>
  <c r="AA209" i="1"/>
  <c r="AB209" i="1"/>
  <c r="AK209" i="1" s="1"/>
  <c r="AC209" i="1"/>
  <c r="AL209" i="1" s="1"/>
  <c r="AD209" i="1"/>
  <c r="AM209" i="1" s="1"/>
  <c r="AE209" i="1"/>
  <c r="AN209" i="1" s="1"/>
  <c r="AF209" i="1"/>
  <c r="AO209" i="1" s="1"/>
  <c r="AG209" i="1"/>
  <c r="AP209" i="1" s="1"/>
  <c r="AH209" i="1"/>
  <c r="AQ209" i="1" s="1"/>
  <c r="AI209" i="1"/>
  <c r="AR209" i="1" s="1"/>
  <c r="AA210" i="1"/>
  <c r="AB210" i="1"/>
  <c r="AK210" i="1" s="1"/>
  <c r="AC210" i="1"/>
  <c r="AL210" i="1" s="1"/>
  <c r="AD210" i="1"/>
  <c r="AM210" i="1" s="1"/>
  <c r="AE210" i="1"/>
  <c r="AN210" i="1" s="1"/>
  <c r="AF210" i="1"/>
  <c r="AO210" i="1" s="1"/>
  <c r="AG210" i="1"/>
  <c r="AP210" i="1" s="1"/>
  <c r="AH210" i="1"/>
  <c r="AQ210" i="1" s="1"/>
  <c r="AI210" i="1"/>
  <c r="AR210" i="1" s="1"/>
  <c r="AA211" i="1"/>
  <c r="AB211" i="1"/>
  <c r="AK211" i="1" s="1"/>
  <c r="AC211" i="1"/>
  <c r="AL211" i="1" s="1"/>
  <c r="AD211" i="1"/>
  <c r="AM211" i="1" s="1"/>
  <c r="AE211" i="1"/>
  <c r="AN211" i="1" s="1"/>
  <c r="AF211" i="1"/>
  <c r="AO211" i="1" s="1"/>
  <c r="AG211" i="1"/>
  <c r="AP211" i="1" s="1"/>
  <c r="AH211" i="1"/>
  <c r="AQ211" i="1" s="1"/>
  <c r="AI211" i="1"/>
  <c r="AR211" i="1" s="1"/>
  <c r="AA212" i="1"/>
  <c r="AB212" i="1"/>
  <c r="AK212" i="1" s="1"/>
  <c r="AC212" i="1"/>
  <c r="AL212" i="1" s="1"/>
  <c r="AD212" i="1"/>
  <c r="AM212" i="1" s="1"/>
  <c r="AE212" i="1"/>
  <c r="AN212" i="1" s="1"/>
  <c r="AF212" i="1"/>
  <c r="AO212" i="1" s="1"/>
  <c r="AG212" i="1"/>
  <c r="AP212" i="1" s="1"/>
  <c r="AH212" i="1"/>
  <c r="AQ212" i="1" s="1"/>
  <c r="AI212" i="1"/>
  <c r="AR212" i="1" s="1"/>
  <c r="AA213" i="1"/>
  <c r="AB213" i="1"/>
  <c r="AK213" i="1" s="1"/>
  <c r="AC213" i="1"/>
  <c r="AL213" i="1" s="1"/>
  <c r="AD213" i="1"/>
  <c r="AM213" i="1" s="1"/>
  <c r="AE213" i="1"/>
  <c r="AN213" i="1" s="1"/>
  <c r="AF213" i="1"/>
  <c r="AO213" i="1" s="1"/>
  <c r="AG213" i="1"/>
  <c r="AP213" i="1" s="1"/>
  <c r="AH213" i="1"/>
  <c r="AQ213" i="1" s="1"/>
  <c r="AI213" i="1"/>
  <c r="AR213" i="1" s="1"/>
  <c r="AA214" i="1"/>
  <c r="AB214" i="1"/>
  <c r="AK214" i="1" s="1"/>
  <c r="AC214" i="1"/>
  <c r="AL214" i="1" s="1"/>
  <c r="AD214" i="1"/>
  <c r="AM214" i="1" s="1"/>
  <c r="AE214" i="1"/>
  <c r="AN214" i="1" s="1"/>
  <c r="AF214" i="1"/>
  <c r="AO214" i="1" s="1"/>
  <c r="AG214" i="1"/>
  <c r="AP214" i="1" s="1"/>
  <c r="AH214" i="1"/>
  <c r="AQ214" i="1" s="1"/>
  <c r="AI214" i="1"/>
  <c r="AR214" i="1" s="1"/>
  <c r="AA215" i="1"/>
  <c r="AB215" i="1"/>
  <c r="AK215" i="1" s="1"/>
  <c r="AC215" i="1"/>
  <c r="AL215" i="1" s="1"/>
  <c r="AD215" i="1"/>
  <c r="AM215" i="1" s="1"/>
  <c r="AE215" i="1"/>
  <c r="AN215" i="1" s="1"/>
  <c r="AF215" i="1"/>
  <c r="AO215" i="1" s="1"/>
  <c r="AG215" i="1"/>
  <c r="AP215" i="1" s="1"/>
  <c r="AH215" i="1"/>
  <c r="AQ215" i="1" s="1"/>
  <c r="AI215" i="1"/>
  <c r="AR215" i="1" s="1"/>
  <c r="AA216" i="1"/>
  <c r="AB216" i="1"/>
  <c r="AK216" i="1" s="1"/>
  <c r="AC216" i="1"/>
  <c r="AL216" i="1" s="1"/>
  <c r="AD216" i="1"/>
  <c r="AM216" i="1" s="1"/>
  <c r="AE216" i="1"/>
  <c r="AN216" i="1" s="1"/>
  <c r="AF216" i="1"/>
  <c r="AO216" i="1" s="1"/>
  <c r="AG216" i="1"/>
  <c r="AP216" i="1" s="1"/>
  <c r="AH216" i="1"/>
  <c r="AQ216" i="1" s="1"/>
  <c r="AI216" i="1"/>
  <c r="AR216" i="1" s="1"/>
  <c r="AA217" i="1"/>
  <c r="AB217" i="1"/>
  <c r="AK217" i="1" s="1"/>
  <c r="AC217" i="1"/>
  <c r="AL217" i="1" s="1"/>
  <c r="AD217" i="1"/>
  <c r="AM217" i="1" s="1"/>
  <c r="AE217" i="1"/>
  <c r="AN217" i="1" s="1"/>
  <c r="AF217" i="1"/>
  <c r="AO217" i="1" s="1"/>
  <c r="AG217" i="1"/>
  <c r="AP217" i="1" s="1"/>
  <c r="AH217" i="1"/>
  <c r="AQ217" i="1" s="1"/>
  <c r="AI217" i="1"/>
  <c r="AR217" i="1" s="1"/>
  <c r="AA218" i="1"/>
  <c r="AB218" i="1"/>
  <c r="AK218" i="1" s="1"/>
  <c r="AC218" i="1"/>
  <c r="AL218" i="1" s="1"/>
  <c r="AD218" i="1"/>
  <c r="AM218" i="1" s="1"/>
  <c r="AE218" i="1"/>
  <c r="AN218" i="1" s="1"/>
  <c r="AF218" i="1"/>
  <c r="AO218" i="1" s="1"/>
  <c r="AG218" i="1"/>
  <c r="AP218" i="1" s="1"/>
  <c r="AH218" i="1"/>
  <c r="AQ218" i="1" s="1"/>
  <c r="AI218" i="1"/>
  <c r="AR218" i="1" s="1"/>
  <c r="AA219" i="1"/>
  <c r="AB219" i="1"/>
  <c r="AK219" i="1" s="1"/>
  <c r="AC219" i="1"/>
  <c r="AL219" i="1" s="1"/>
  <c r="AD219" i="1"/>
  <c r="AM219" i="1" s="1"/>
  <c r="AE219" i="1"/>
  <c r="AN219" i="1" s="1"/>
  <c r="AF219" i="1"/>
  <c r="AO219" i="1" s="1"/>
  <c r="AG219" i="1"/>
  <c r="AP219" i="1" s="1"/>
  <c r="AH219" i="1"/>
  <c r="AQ219" i="1" s="1"/>
  <c r="AI219" i="1"/>
  <c r="AR219" i="1" s="1"/>
  <c r="AA220" i="1"/>
  <c r="AB220" i="1"/>
  <c r="AK220" i="1" s="1"/>
  <c r="AC220" i="1"/>
  <c r="AL220" i="1" s="1"/>
  <c r="AD220" i="1"/>
  <c r="AM220" i="1" s="1"/>
  <c r="AE220" i="1"/>
  <c r="AN220" i="1" s="1"/>
  <c r="AF220" i="1"/>
  <c r="AO220" i="1" s="1"/>
  <c r="AG220" i="1"/>
  <c r="AP220" i="1" s="1"/>
  <c r="AH220" i="1"/>
  <c r="AQ220" i="1" s="1"/>
  <c r="AI220" i="1"/>
  <c r="AR220" i="1" s="1"/>
  <c r="AA221" i="1"/>
  <c r="AB221" i="1"/>
  <c r="AK221" i="1" s="1"/>
  <c r="AC221" i="1"/>
  <c r="AL221" i="1" s="1"/>
  <c r="AD221" i="1"/>
  <c r="AM221" i="1" s="1"/>
  <c r="AE221" i="1"/>
  <c r="AN221" i="1" s="1"/>
  <c r="AF221" i="1"/>
  <c r="AO221" i="1" s="1"/>
  <c r="AG221" i="1"/>
  <c r="AP221" i="1" s="1"/>
  <c r="AH221" i="1"/>
  <c r="AQ221" i="1" s="1"/>
  <c r="AI221" i="1"/>
  <c r="AR221" i="1" s="1"/>
  <c r="AA222" i="1"/>
  <c r="AB222" i="1"/>
  <c r="AK222" i="1" s="1"/>
  <c r="AC222" i="1"/>
  <c r="AL222" i="1" s="1"/>
  <c r="AD222" i="1"/>
  <c r="AM222" i="1" s="1"/>
  <c r="AE222" i="1"/>
  <c r="AN222" i="1" s="1"/>
  <c r="AF222" i="1"/>
  <c r="AO222" i="1" s="1"/>
  <c r="AG222" i="1"/>
  <c r="AP222" i="1" s="1"/>
  <c r="AH222" i="1"/>
  <c r="AQ222" i="1" s="1"/>
  <c r="AI222" i="1"/>
  <c r="AR222" i="1" s="1"/>
  <c r="AA223" i="1"/>
  <c r="AB223" i="1"/>
  <c r="AK223" i="1" s="1"/>
  <c r="AC223" i="1"/>
  <c r="AL223" i="1" s="1"/>
  <c r="AD223" i="1"/>
  <c r="AM223" i="1" s="1"/>
  <c r="AE223" i="1"/>
  <c r="AN223" i="1" s="1"/>
  <c r="AF223" i="1"/>
  <c r="AO223" i="1" s="1"/>
  <c r="AG223" i="1"/>
  <c r="AP223" i="1" s="1"/>
  <c r="AH223" i="1"/>
  <c r="AQ223" i="1" s="1"/>
  <c r="AI223" i="1"/>
  <c r="AR223" i="1" s="1"/>
  <c r="AA224" i="1"/>
  <c r="AB224" i="1"/>
  <c r="AK224" i="1" s="1"/>
  <c r="AC224" i="1"/>
  <c r="AL224" i="1" s="1"/>
  <c r="AD224" i="1"/>
  <c r="AM224" i="1" s="1"/>
  <c r="AE224" i="1"/>
  <c r="AN224" i="1" s="1"/>
  <c r="AF224" i="1"/>
  <c r="AO224" i="1" s="1"/>
  <c r="AG224" i="1"/>
  <c r="AP224" i="1" s="1"/>
  <c r="AH224" i="1"/>
  <c r="AQ224" i="1" s="1"/>
  <c r="AI224" i="1"/>
  <c r="AR224" i="1" s="1"/>
  <c r="AA225" i="1"/>
  <c r="AB225" i="1"/>
  <c r="AK225" i="1" s="1"/>
  <c r="AC225" i="1"/>
  <c r="AL225" i="1" s="1"/>
  <c r="AD225" i="1"/>
  <c r="AM225" i="1" s="1"/>
  <c r="AE225" i="1"/>
  <c r="AN225" i="1" s="1"/>
  <c r="AF225" i="1"/>
  <c r="AO225" i="1" s="1"/>
  <c r="AG225" i="1"/>
  <c r="AP225" i="1" s="1"/>
  <c r="AH225" i="1"/>
  <c r="AQ225" i="1" s="1"/>
  <c r="AI225" i="1"/>
  <c r="AR225" i="1" s="1"/>
  <c r="AA226" i="1"/>
  <c r="AB226" i="1"/>
  <c r="AK226" i="1" s="1"/>
  <c r="AC226" i="1"/>
  <c r="AL226" i="1" s="1"/>
  <c r="AD226" i="1"/>
  <c r="AM226" i="1" s="1"/>
  <c r="AE226" i="1"/>
  <c r="AN226" i="1" s="1"/>
  <c r="AF226" i="1"/>
  <c r="AO226" i="1" s="1"/>
  <c r="AG226" i="1"/>
  <c r="AP226" i="1" s="1"/>
  <c r="AH226" i="1"/>
  <c r="AQ226" i="1" s="1"/>
  <c r="AI226" i="1"/>
  <c r="AR226" i="1" s="1"/>
  <c r="AA227" i="1"/>
  <c r="AB227" i="1"/>
  <c r="AK227" i="1" s="1"/>
  <c r="AC227" i="1"/>
  <c r="AL227" i="1" s="1"/>
  <c r="AD227" i="1"/>
  <c r="AM227" i="1" s="1"/>
  <c r="AE227" i="1"/>
  <c r="AN227" i="1" s="1"/>
  <c r="AF227" i="1"/>
  <c r="AO227" i="1" s="1"/>
  <c r="AG227" i="1"/>
  <c r="AP227" i="1" s="1"/>
  <c r="AH227" i="1"/>
  <c r="AQ227" i="1" s="1"/>
  <c r="AI227" i="1"/>
  <c r="AR227" i="1" s="1"/>
  <c r="AA228" i="1"/>
  <c r="AB228" i="1"/>
  <c r="AK228" i="1" s="1"/>
  <c r="AC228" i="1"/>
  <c r="AL228" i="1" s="1"/>
  <c r="AD228" i="1"/>
  <c r="AM228" i="1" s="1"/>
  <c r="AE228" i="1"/>
  <c r="AN228" i="1" s="1"/>
  <c r="AF228" i="1"/>
  <c r="AO228" i="1" s="1"/>
  <c r="AG228" i="1"/>
  <c r="AP228" i="1" s="1"/>
  <c r="AH228" i="1"/>
  <c r="AQ228" i="1" s="1"/>
  <c r="AI228" i="1"/>
  <c r="AR228" i="1" s="1"/>
  <c r="AA229" i="1"/>
  <c r="AB229" i="1"/>
  <c r="AK229" i="1" s="1"/>
  <c r="AC229" i="1"/>
  <c r="AL229" i="1" s="1"/>
  <c r="AD229" i="1"/>
  <c r="AM229" i="1" s="1"/>
  <c r="AE229" i="1"/>
  <c r="AN229" i="1" s="1"/>
  <c r="AF229" i="1"/>
  <c r="AO229" i="1" s="1"/>
  <c r="AG229" i="1"/>
  <c r="AP229" i="1" s="1"/>
  <c r="AH229" i="1"/>
  <c r="AQ229" i="1" s="1"/>
  <c r="AI229" i="1"/>
  <c r="AR229" i="1" s="1"/>
  <c r="AA230" i="1"/>
  <c r="AB230" i="1"/>
  <c r="AK230" i="1" s="1"/>
  <c r="AC230" i="1"/>
  <c r="AL230" i="1" s="1"/>
  <c r="AD230" i="1"/>
  <c r="AM230" i="1" s="1"/>
  <c r="AE230" i="1"/>
  <c r="AN230" i="1" s="1"/>
  <c r="AF230" i="1"/>
  <c r="AO230" i="1" s="1"/>
  <c r="AG230" i="1"/>
  <c r="AP230" i="1" s="1"/>
  <c r="AH230" i="1"/>
  <c r="AQ230" i="1" s="1"/>
  <c r="AI230" i="1"/>
  <c r="AR230" i="1" s="1"/>
  <c r="AA231" i="1"/>
  <c r="AB231" i="1"/>
  <c r="AK231" i="1" s="1"/>
  <c r="AC231" i="1"/>
  <c r="AL231" i="1" s="1"/>
  <c r="AD231" i="1"/>
  <c r="AM231" i="1" s="1"/>
  <c r="AE231" i="1"/>
  <c r="AN231" i="1" s="1"/>
  <c r="AF231" i="1"/>
  <c r="AO231" i="1" s="1"/>
  <c r="AG231" i="1"/>
  <c r="AP231" i="1" s="1"/>
  <c r="AH231" i="1"/>
  <c r="AQ231" i="1" s="1"/>
  <c r="AI231" i="1"/>
  <c r="AR231" i="1" s="1"/>
  <c r="AA232" i="1"/>
  <c r="AB232" i="1"/>
  <c r="AK232" i="1" s="1"/>
  <c r="AC232" i="1"/>
  <c r="AL232" i="1" s="1"/>
  <c r="AD232" i="1"/>
  <c r="AM232" i="1" s="1"/>
  <c r="AE232" i="1"/>
  <c r="AN232" i="1" s="1"/>
  <c r="AF232" i="1"/>
  <c r="AO232" i="1" s="1"/>
  <c r="AG232" i="1"/>
  <c r="AP232" i="1" s="1"/>
  <c r="AH232" i="1"/>
  <c r="AQ232" i="1" s="1"/>
  <c r="AI232" i="1"/>
  <c r="AR232" i="1" s="1"/>
  <c r="AA233" i="1"/>
  <c r="AB233" i="1"/>
  <c r="AK233" i="1" s="1"/>
  <c r="AC233" i="1"/>
  <c r="AL233" i="1" s="1"/>
  <c r="AD233" i="1"/>
  <c r="AM233" i="1" s="1"/>
  <c r="AE233" i="1"/>
  <c r="AN233" i="1" s="1"/>
  <c r="AF233" i="1"/>
  <c r="AO233" i="1" s="1"/>
  <c r="AG233" i="1"/>
  <c r="AP233" i="1" s="1"/>
  <c r="AH233" i="1"/>
  <c r="AQ233" i="1" s="1"/>
  <c r="AI233" i="1"/>
  <c r="AR233" i="1" s="1"/>
  <c r="AA234" i="1"/>
  <c r="AB234" i="1"/>
  <c r="AK234" i="1" s="1"/>
  <c r="AC234" i="1"/>
  <c r="AL234" i="1" s="1"/>
  <c r="AD234" i="1"/>
  <c r="AM234" i="1" s="1"/>
  <c r="AE234" i="1"/>
  <c r="AN234" i="1" s="1"/>
  <c r="AF234" i="1"/>
  <c r="AO234" i="1" s="1"/>
  <c r="AG234" i="1"/>
  <c r="AP234" i="1" s="1"/>
  <c r="AH234" i="1"/>
  <c r="AQ234" i="1" s="1"/>
  <c r="AI234" i="1"/>
  <c r="AR234" i="1" s="1"/>
  <c r="AA235" i="1"/>
  <c r="AB235" i="1"/>
  <c r="AK235" i="1" s="1"/>
  <c r="AC235" i="1"/>
  <c r="AL235" i="1" s="1"/>
  <c r="AD235" i="1"/>
  <c r="AM235" i="1" s="1"/>
  <c r="AE235" i="1"/>
  <c r="AN235" i="1" s="1"/>
  <c r="AF235" i="1"/>
  <c r="AO235" i="1" s="1"/>
  <c r="AG235" i="1"/>
  <c r="AP235" i="1" s="1"/>
  <c r="AH235" i="1"/>
  <c r="AQ235" i="1" s="1"/>
  <c r="AI235" i="1"/>
  <c r="AR235" i="1" s="1"/>
  <c r="AA236" i="1"/>
  <c r="AB236" i="1"/>
  <c r="AK236" i="1" s="1"/>
  <c r="AC236" i="1"/>
  <c r="AL236" i="1" s="1"/>
  <c r="AD236" i="1"/>
  <c r="AM236" i="1" s="1"/>
  <c r="AE236" i="1"/>
  <c r="AN236" i="1" s="1"/>
  <c r="AF236" i="1"/>
  <c r="AO236" i="1" s="1"/>
  <c r="AG236" i="1"/>
  <c r="AP236" i="1" s="1"/>
  <c r="AH236" i="1"/>
  <c r="AQ236" i="1" s="1"/>
  <c r="AI236" i="1"/>
  <c r="AR236" i="1" s="1"/>
  <c r="AA237" i="1"/>
  <c r="AB237" i="1"/>
  <c r="AK237" i="1" s="1"/>
  <c r="AC237" i="1"/>
  <c r="AL237" i="1" s="1"/>
  <c r="AD237" i="1"/>
  <c r="AM237" i="1" s="1"/>
  <c r="AE237" i="1"/>
  <c r="AN237" i="1" s="1"/>
  <c r="AF237" i="1"/>
  <c r="AO237" i="1" s="1"/>
  <c r="AG237" i="1"/>
  <c r="AP237" i="1" s="1"/>
  <c r="AH237" i="1"/>
  <c r="AQ237" i="1" s="1"/>
  <c r="AI237" i="1"/>
  <c r="AR237" i="1" s="1"/>
  <c r="AA238" i="1"/>
  <c r="AB238" i="1"/>
  <c r="AK238" i="1" s="1"/>
  <c r="AC238" i="1"/>
  <c r="AL238" i="1" s="1"/>
  <c r="AD238" i="1"/>
  <c r="AM238" i="1" s="1"/>
  <c r="AE238" i="1"/>
  <c r="AN238" i="1" s="1"/>
  <c r="AF238" i="1"/>
  <c r="AO238" i="1" s="1"/>
  <c r="AG238" i="1"/>
  <c r="AP238" i="1" s="1"/>
  <c r="AH238" i="1"/>
  <c r="AQ238" i="1" s="1"/>
  <c r="AI238" i="1"/>
  <c r="AR238" i="1" s="1"/>
  <c r="AA239" i="1"/>
  <c r="AB239" i="1"/>
  <c r="AK239" i="1" s="1"/>
  <c r="AC239" i="1"/>
  <c r="AL239" i="1" s="1"/>
  <c r="AD239" i="1"/>
  <c r="AM239" i="1" s="1"/>
  <c r="AE239" i="1"/>
  <c r="AN239" i="1" s="1"/>
  <c r="AF239" i="1"/>
  <c r="AO239" i="1" s="1"/>
  <c r="AG239" i="1"/>
  <c r="AP239" i="1" s="1"/>
  <c r="AH239" i="1"/>
  <c r="AQ239" i="1" s="1"/>
  <c r="AI239" i="1"/>
  <c r="AR239" i="1" s="1"/>
  <c r="AA240" i="1"/>
  <c r="AB240" i="1"/>
  <c r="AK240" i="1" s="1"/>
  <c r="AC240" i="1"/>
  <c r="AL240" i="1" s="1"/>
  <c r="AD240" i="1"/>
  <c r="AM240" i="1" s="1"/>
  <c r="AE240" i="1"/>
  <c r="AN240" i="1" s="1"/>
  <c r="AF240" i="1"/>
  <c r="AO240" i="1" s="1"/>
  <c r="AG240" i="1"/>
  <c r="AP240" i="1" s="1"/>
  <c r="AH240" i="1"/>
  <c r="AQ240" i="1" s="1"/>
  <c r="AI240" i="1"/>
  <c r="AR240" i="1" s="1"/>
  <c r="AA241" i="1"/>
  <c r="AB241" i="1"/>
  <c r="AK241" i="1" s="1"/>
  <c r="AC241" i="1"/>
  <c r="AL241" i="1" s="1"/>
  <c r="AD241" i="1"/>
  <c r="AM241" i="1" s="1"/>
  <c r="AE241" i="1"/>
  <c r="AN241" i="1" s="1"/>
  <c r="AF241" i="1"/>
  <c r="AO241" i="1" s="1"/>
  <c r="AG241" i="1"/>
  <c r="AP241" i="1" s="1"/>
  <c r="AH241" i="1"/>
  <c r="AQ241" i="1" s="1"/>
  <c r="AI241" i="1"/>
  <c r="AR241" i="1" s="1"/>
  <c r="AI2" i="1"/>
  <c r="AH2" i="1"/>
  <c r="AG2" i="1"/>
  <c r="AF2" i="1"/>
  <c r="AE2" i="1"/>
  <c r="AD2" i="1"/>
  <c r="AC2" i="1"/>
  <c r="AB2" i="1"/>
  <c r="AA2" i="1"/>
  <c r="AP100" i="1" l="1"/>
  <c r="AM100" i="1"/>
  <c r="AQ162" i="1"/>
  <c r="F254" i="1"/>
  <c r="AP162" i="1"/>
  <c r="I254" i="1"/>
  <c r="AR162" i="1"/>
  <c r="C254" i="1"/>
  <c r="AM162" i="1"/>
  <c r="K254" i="1"/>
  <c r="AJ241" i="1"/>
  <c r="AV241" i="1"/>
  <c r="AT241" i="1"/>
  <c r="AU241" i="1"/>
  <c r="AS241" i="1"/>
  <c r="AJ239" i="1"/>
  <c r="AV239" i="1"/>
  <c r="AT239" i="1"/>
  <c r="AS239" i="1"/>
  <c r="AU239" i="1"/>
  <c r="AJ237" i="1"/>
  <c r="AV237" i="1"/>
  <c r="AU237" i="1"/>
  <c r="AT237" i="1"/>
  <c r="AS237" i="1"/>
  <c r="AJ235" i="1"/>
  <c r="AV235" i="1"/>
  <c r="AT235" i="1"/>
  <c r="AU235" i="1"/>
  <c r="AS235" i="1"/>
  <c r="AJ233" i="1"/>
  <c r="AV233" i="1"/>
  <c r="AT233" i="1"/>
  <c r="AU233" i="1"/>
  <c r="AS233" i="1"/>
  <c r="AJ231" i="1"/>
  <c r="AV231" i="1"/>
  <c r="AT231" i="1"/>
  <c r="AU231" i="1"/>
  <c r="AS231" i="1"/>
  <c r="AJ229" i="1"/>
  <c r="AV229" i="1"/>
  <c r="AT229" i="1"/>
  <c r="AU229" i="1"/>
  <c r="AS229" i="1"/>
  <c r="AJ227" i="1"/>
  <c r="AV227" i="1"/>
  <c r="AT227" i="1"/>
  <c r="AS227" i="1"/>
  <c r="AU227" i="1"/>
  <c r="AJ225" i="1"/>
  <c r="AV225" i="1"/>
  <c r="AT225" i="1"/>
  <c r="AU225" i="1"/>
  <c r="AS225" i="1"/>
  <c r="AJ223" i="1"/>
  <c r="AV223" i="1"/>
  <c r="AT223" i="1"/>
  <c r="AU223" i="1"/>
  <c r="AS223" i="1"/>
  <c r="AJ221" i="1"/>
  <c r="AV221" i="1"/>
  <c r="AT221" i="1"/>
  <c r="AS221" i="1"/>
  <c r="AU221" i="1"/>
  <c r="AJ219" i="1"/>
  <c r="AV219" i="1"/>
  <c r="AT219" i="1"/>
  <c r="AU219" i="1"/>
  <c r="AS219" i="1"/>
  <c r="AJ217" i="1"/>
  <c r="AV217" i="1"/>
  <c r="AT217" i="1"/>
  <c r="AU217" i="1"/>
  <c r="AS217" i="1"/>
  <c r="AJ215" i="1"/>
  <c r="AV215" i="1"/>
  <c r="AT215" i="1"/>
  <c r="AU215" i="1"/>
  <c r="AS215" i="1"/>
  <c r="AJ213" i="1"/>
  <c r="AV213" i="1"/>
  <c r="AT213" i="1"/>
  <c r="AU213" i="1"/>
  <c r="AS213" i="1"/>
  <c r="AJ211" i="1"/>
  <c r="AV211" i="1"/>
  <c r="AT211" i="1"/>
  <c r="AS211" i="1"/>
  <c r="AU211" i="1"/>
  <c r="AJ209" i="1"/>
  <c r="AV209" i="1"/>
  <c r="AT209" i="1"/>
  <c r="AU209" i="1"/>
  <c r="AS209" i="1"/>
  <c r="AJ207" i="1"/>
  <c r="AV207" i="1"/>
  <c r="AT207" i="1"/>
  <c r="AU207" i="1"/>
  <c r="AS207" i="1"/>
  <c r="AJ205" i="1"/>
  <c r="AV205" i="1"/>
  <c r="AU205" i="1"/>
  <c r="AT205" i="1"/>
  <c r="AS205" i="1"/>
  <c r="AJ203" i="1"/>
  <c r="AV203" i="1"/>
  <c r="AT203" i="1"/>
  <c r="AS203" i="1"/>
  <c r="AU203" i="1"/>
  <c r="AJ201" i="1"/>
  <c r="AV201" i="1"/>
  <c r="AT201" i="1"/>
  <c r="AU201" i="1"/>
  <c r="AS201" i="1"/>
  <c r="AJ199" i="1"/>
  <c r="AV199" i="1"/>
  <c r="AT199" i="1"/>
  <c r="AU199" i="1"/>
  <c r="AS199" i="1"/>
  <c r="AJ197" i="1"/>
  <c r="AV197" i="1"/>
  <c r="AT197" i="1"/>
  <c r="AS197" i="1"/>
  <c r="AU197" i="1"/>
  <c r="AJ195" i="1"/>
  <c r="AV195" i="1"/>
  <c r="AU195" i="1"/>
  <c r="AT195" i="1"/>
  <c r="AS195" i="1"/>
  <c r="AJ193" i="1"/>
  <c r="AV193" i="1"/>
  <c r="AT193" i="1"/>
  <c r="AU193" i="1"/>
  <c r="AS193" i="1"/>
  <c r="AJ191" i="1"/>
  <c r="AV191" i="1"/>
  <c r="AT191" i="1"/>
  <c r="AU191" i="1"/>
  <c r="AS191" i="1"/>
  <c r="AJ189" i="1"/>
  <c r="AV189" i="1"/>
  <c r="AT189" i="1"/>
  <c r="AS189" i="1"/>
  <c r="AU189" i="1"/>
  <c r="AJ187" i="1"/>
  <c r="AV187" i="1"/>
  <c r="AT187" i="1"/>
  <c r="AU187" i="1"/>
  <c r="AS187" i="1"/>
  <c r="AJ185" i="1"/>
  <c r="AV185" i="1"/>
  <c r="AT185" i="1"/>
  <c r="AS185" i="1"/>
  <c r="AU185" i="1"/>
  <c r="AJ183" i="1"/>
  <c r="AV183" i="1"/>
  <c r="AT183" i="1"/>
  <c r="AU183" i="1"/>
  <c r="AS183" i="1"/>
  <c r="AJ181" i="1"/>
  <c r="AV181" i="1"/>
  <c r="AT181" i="1"/>
  <c r="AU181" i="1"/>
  <c r="AS181" i="1"/>
  <c r="AJ179" i="1"/>
  <c r="AV179" i="1"/>
  <c r="AT179" i="1"/>
  <c r="AS179" i="1"/>
  <c r="AU179" i="1"/>
  <c r="AJ177" i="1"/>
  <c r="AV177" i="1"/>
  <c r="AT177" i="1"/>
  <c r="AU177" i="1"/>
  <c r="AS177" i="1"/>
  <c r="AJ175" i="1"/>
  <c r="AV175" i="1"/>
  <c r="AT175" i="1"/>
  <c r="AS175" i="1"/>
  <c r="AU175" i="1"/>
  <c r="AJ173" i="1"/>
  <c r="AV173" i="1"/>
  <c r="AT173" i="1"/>
  <c r="AU173" i="1"/>
  <c r="AS173" i="1"/>
  <c r="AJ171" i="1"/>
  <c r="AS171" i="1"/>
  <c r="AT171" i="1"/>
  <c r="AU171" i="1"/>
  <c r="AV171" i="1"/>
  <c r="AJ169" i="1"/>
  <c r="AS169" i="1"/>
  <c r="AT169" i="1"/>
  <c r="AU169" i="1"/>
  <c r="AV169" i="1"/>
  <c r="AJ167" i="1"/>
  <c r="AS167" i="1"/>
  <c r="AT167" i="1"/>
  <c r="AU167" i="1"/>
  <c r="AV167" i="1"/>
  <c r="AJ165" i="1"/>
  <c r="AS165" i="1"/>
  <c r="AT165" i="1"/>
  <c r="AU165" i="1"/>
  <c r="AV165" i="1"/>
  <c r="AJ163" i="1"/>
  <c r="AS163" i="1"/>
  <c r="AT163" i="1"/>
  <c r="AU163" i="1"/>
  <c r="AV163" i="1"/>
  <c r="AJ161" i="1"/>
  <c r="AS161" i="1"/>
  <c r="AT161" i="1"/>
  <c r="AU161" i="1"/>
  <c r="AV161" i="1"/>
  <c r="AJ159" i="1"/>
  <c r="AS159" i="1"/>
  <c r="AT159" i="1"/>
  <c r="AU159" i="1"/>
  <c r="AV159" i="1"/>
  <c r="AJ157" i="1"/>
  <c r="AS157" i="1"/>
  <c r="AT157" i="1"/>
  <c r="AU157" i="1"/>
  <c r="AV157" i="1"/>
  <c r="AJ155" i="1"/>
  <c r="AS155" i="1"/>
  <c r="AT155" i="1"/>
  <c r="AU155" i="1"/>
  <c r="AV155" i="1"/>
  <c r="AJ153" i="1"/>
  <c r="AS153" i="1"/>
  <c r="AT153" i="1"/>
  <c r="AU153" i="1"/>
  <c r="AV153" i="1"/>
  <c r="AJ151" i="1"/>
  <c r="AS151" i="1"/>
  <c r="AT151" i="1"/>
  <c r="AU151" i="1"/>
  <c r="AV151" i="1"/>
  <c r="AJ149" i="1"/>
  <c r="AS149" i="1"/>
  <c r="AT149" i="1"/>
  <c r="AU149" i="1"/>
  <c r="AV149" i="1"/>
  <c r="AJ147" i="1"/>
  <c r="AS147" i="1"/>
  <c r="AT147" i="1"/>
  <c r="AU147" i="1"/>
  <c r="AV147" i="1"/>
  <c r="AJ145" i="1"/>
  <c r="AS145" i="1"/>
  <c r="AT145" i="1"/>
  <c r="AU145" i="1"/>
  <c r="AV145" i="1"/>
  <c r="AJ143" i="1"/>
  <c r="AS143" i="1"/>
  <c r="AT143" i="1"/>
  <c r="AU143" i="1"/>
  <c r="AV143" i="1"/>
  <c r="AJ141" i="1"/>
  <c r="AS141" i="1"/>
  <c r="AT141" i="1"/>
  <c r="AU141" i="1"/>
  <c r="AV141" i="1"/>
  <c r="AJ139" i="1"/>
  <c r="AS139" i="1"/>
  <c r="AT139" i="1"/>
  <c r="AU139" i="1"/>
  <c r="AV139" i="1"/>
  <c r="AJ137" i="1"/>
  <c r="AS137" i="1"/>
  <c r="AT137" i="1"/>
  <c r="AU137" i="1"/>
  <c r="AV137" i="1"/>
  <c r="AJ135" i="1"/>
  <c r="AS135" i="1"/>
  <c r="AT135" i="1"/>
  <c r="AU135" i="1"/>
  <c r="AV135" i="1"/>
  <c r="AJ133" i="1"/>
  <c r="AS133" i="1"/>
  <c r="AT133" i="1"/>
  <c r="AU133" i="1"/>
  <c r="AV133" i="1"/>
  <c r="AJ131" i="1"/>
  <c r="AS131" i="1"/>
  <c r="AT131" i="1"/>
  <c r="AU131" i="1"/>
  <c r="AV131" i="1"/>
  <c r="AJ129" i="1"/>
  <c r="AS129" i="1"/>
  <c r="AT129" i="1"/>
  <c r="AU129" i="1"/>
  <c r="AV129" i="1"/>
  <c r="AJ127" i="1"/>
  <c r="AS127" i="1"/>
  <c r="AT127" i="1"/>
  <c r="AU127" i="1"/>
  <c r="AV127" i="1"/>
  <c r="AJ125" i="1"/>
  <c r="AS125" i="1"/>
  <c r="AT125" i="1"/>
  <c r="AU125" i="1"/>
  <c r="AV125" i="1"/>
  <c r="AJ123" i="1"/>
  <c r="AS123" i="1"/>
  <c r="AT123" i="1"/>
  <c r="AU123" i="1"/>
  <c r="AV123" i="1"/>
  <c r="AJ121" i="1"/>
  <c r="AS121" i="1"/>
  <c r="AT121" i="1"/>
  <c r="AU121" i="1"/>
  <c r="AV121" i="1"/>
  <c r="AJ119" i="1"/>
  <c r="AS119" i="1"/>
  <c r="AT119" i="1"/>
  <c r="AU119" i="1"/>
  <c r="AV119" i="1"/>
  <c r="AJ117" i="1"/>
  <c r="AS117" i="1"/>
  <c r="AT117" i="1"/>
  <c r="AU117" i="1"/>
  <c r="AV117" i="1"/>
  <c r="AJ115" i="1"/>
  <c r="AS115" i="1"/>
  <c r="AT115" i="1"/>
  <c r="AU115" i="1"/>
  <c r="AV115" i="1"/>
  <c r="AJ113" i="1"/>
  <c r="AS113" i="1"/>
  <c r="AT113" i="1"/>
  <c r="AU113" i="1"/>
  <c r="AV113" i="1"/>
  <c r="AS111" i="1"/>
  <c r="AT111" i="1"/>
  <c r="AU111" i="1"/>
  <c r="AV111" i="1"/>
  <c r="AJ109" i="1"/>
  <c r="AS109" i="1"/>
  <c r="AT109" i="1"/>
  <c r="AU109" i="1"/>
  <c r="AV109" i="1"/>
  <c r="AJ107" i="1"/>
  <c r="AS107" i="1"/>
  <c r="AT107" i="1"/>
  <c r="AU107" i="1"/>
  <c r="AV107" i="1"/>
  <c r="AJ105" i="1"/>
  <c r="AS105" i="1"/>
  <c r="AT105" i="1"/>
  <c r="AU105" i="1"/>
  <c r="AV105" i="1"/>
  <c r="AJ103" i="1"/>
  <c r="AS103" i="1"/>
  <c r="AT103" i="1"/>
  <c r="AU103" i="1"/>
  <c r="AV103" i="1"/>
  <c r="AJ101" i="1"/>
  <c r="AS101" i="1"/>
  <c r="AT101" i="1"/>
  <c r="AU101" i="1"/>
  <c r="AV101" i="1"/>
  <c r="AJ99" i="1"/>
  <c r="AS99" i="1"/>
  <c r="AT99" i="1"/>
  <c r="AU99" i="1"/>
  <c r="AV99" i="1"/>
  <c r="AJ97" i="1"/>
  <c r="AS97" i="1"/>
  <c r="AT97" i="1"/>
  <c r="AU97" i="1"/>
  <c r="AV97" i="1"/>
  <c r="AJ95" i="1"/>
  <c r="AS95" i="1"/>
  <c r="AT95" i="1"/>
  <c r="AU95" i="1"/>
  <c r="AV95" i="1"/>
  <c r="AJ93" i="1"/>
  <c r="AS93" i="1"/>
  <c r="AT93" i="1"/>
  <c r="AU93" i="1"/>
  <c r="AV93" i="1"/>
  <c r="AJ91" i="1"/>
  <c r="AS91" i="1"/>
  <c r="AT91" i="1"/>
  <c r="AU91" i="1"/>
  <c r="AV91" i="1"/>
  <c r="AJ89" i="1"/>
  <c r="AS89" i="1"/>
  <c r="AT89" i="1"/>
  <c r="AU89" i="1"/>
  <c r="AV89" i="1"/>
  <c r="AJ87" i="1"/>
  <c r="AS87" i="1"/>
  <c r="AT87" i="1"/>
  <c r="AU87" i="1"/>
  <c r="AV87" i="1"/>
  <c r="AJ85" i="1"/>
  <c r="AS85" i="1"/>
  <c r="AT85" i="1"/>
  <c r="AU85" i="1"/>
  <c r="AV85" i="1"/>
  <c r="AJ83" i="1"/>
  <c r="AS83" i="1"/>
  <c r="AT83" i="1"/>
  <c r="AU83" i="1"/>
  <c r="AV83" i="1"/>
  <c r="AJ81" i="1"/>
  <c r="AS81" i="1"/>
  <c r="AT81" i="1"/>
  <c r="AU81" i="1"/>
  <c r="AV81" i="1"/>
  <c r="AJ79" i="1"/>
  <c r="AS79" i="1"/>
  <c r="AT79" i="1"/>
  <c r="AU79" i="1"/>
  <c r="AV79" i="1"/>
  <c r="AJ77" i="1"/>
  <c r="AS77" i="1"/>
  <c r="AT77" i="1"/>
  <c r="AU77" i="1"/>
  <c r="AV77" i="1"/>
  <c r="AJ75" i="1"/>
  <c r="AS75" i="1"/>
  <c r="AT75" i="1"/>
  <c r="AU75" i="1"/>
  <c r="AV75" i="1"/>
  <c r="AJ73" i="1"/>
  <c r="AS73" i="1"/>
  <c r="AT73" i="1"/>
  <c r="AU73" i="1"/>
  <c r="AV73" i="1"/>
  <c r="AJ71" i="1"/>
  <c r="AS71" i="1"/>
  <c r="AT71" i="1"/>
  <c r="AU71" i="1"/>
  <c r="AV71" i="1"/>
  <c r="AJ69" i="1"/>
  <c r="AS69" i="1"/>
  <c r="AT69" i="1"/>
  <c r="AU69" i="1"/>
  <c r="AV69" i="1"/>
  <c r="AJ67" i="1"/>
  <c r="AS67" i="1"/>
  <c r="AT67" i="1"/>
  <c r="AU67" i="1"/>
  <c r="AV67" i="1"/>
  <c r="AJ65" i="1"/>
  <c r="AS65" i="1"/>
  <c r="AT65" i="1"/>
  <c r="AU65" i="1"/>
  <c r="AV65" i="1"/>
  <c r="AJ63" i="1"/>
  <c r="AS63" i="1"/>
  <c r="AT63" i="1"/>
  <c r="AU63" i="1"/>
  <c r="AV63" i="1"/>
  <c r="AS61" i="1"/>
  <c r="AT61" i="1"/>
  <c r="AU61" i="1"/>
  <c r="AV61" i="1"/>
  <c r="AJ59" i="1"/>
  <c r="AS59" i="1"/>
  <c r="AT59" i="1"/>
  <c r="AU59" i="1"/>
  <c r="AV59" i="1"/>
  <c r="AJ57" i="1"/>
  <c r="AS57" i="1"/>
  <c r="AT57" i="1"/>
  <c r="AU57" i="1"/>
  <c r="AV57" i="1"/>
  <c r="AJ55" i="1"/>
  <c r="AS55" i="1"/>
  <c r="AT55" i="1"/>
  <c r="AU55" i="1"/>
  <c r="AV55" i="1"/>
  <c r="AJ53" i="1"/>
  <c r="AS53" i="1"/>
  <c r="AT53" i="1"/>
  <c r="AU53" i="1"/>
  <c r="AV53" i="1"/>
  <c r="AJ51" i="1"/>
  <c r="AS51" i="1"/>
  <c r="AT51" i="1"/>
  <c r="AU51" i="1"/>
  <c r="AV51" i="1"/>
  <c r="AJ49" i="1"/>
  <c r="AS49" i="1"/>
  <c r="AT49" i="1"/>
  <c r="AU49" i="1"/>
  <c r="AV49" i="1"/>
  <c r="AJ47" i="1"/>
  <c r="AS47" i="1"/>
  <c r="AT47" i="1"/>
  <c r="AU47" i="1"/>
  <c r="AV47" i="1"/>
  <c r="AJ45" i="1"/>
  <c r="AS45" i="1"/>
  <c r="AT45" i="1"/>
  <c r="AU45" i="1"/>
  <c r="AV45" i="1"/>
  <c r="AJ43" i="1"/>
  <c r="AS43" i="1"/>
  <c r="AT43" i="1"/>
  <c r="AU43" i="1"/>
  <c r="AV43" i="1"/>
  <c r="AS41" i="1"/>
  <c r="AT41" i="1"/>
  <c r="AU41" i="1"/>
  <c r="AV41" i="1"/>
  <c r="AJ39" i="1"/>
  <c r="AS39" i="1"/>
  <c r="AT39" i="1"/>
  <c r="AU39" i="1"/>
  <c r="AV39" i="1"/>
  <c r="AJ37" i="1"/>
  <c r="AS37" i="1"/>
  <c r="AT37" i="1"/>
  <c r="AU37" i="1"/>
  <c r="AV37" i="1"/>
  <c r="AJ35" i="1"/>
  <c r="AS35" i="1"/>
  <c r="AT35" i="1"/>
  <c r="AU35" i="1"/>
  <c r="AV35" i="1"/>
  <c r="AS33" i="1"/>
  <c r="AT33" i="1"/>
  <c r="AU33" i="1"/>
  <c r="AV33" i="1"/>
  <c r="AJ31" i="1"/>
  <c r="AS31" i="1"/>
  <c r="AT31" i="1"/>
  <c r="AU31" i="1"/>
  <c r="AV31" i="1"/>
  <c r="AS29" i="1"/>
  <c r="AT29" i="1"/>
  <c r="AU29" i="1"/>
  <c r="AV29" i="1"/>
  <c r="AJ27" i="1"/>
  <c r="AS27" i="1"/>
  <c r="AT27" i="1"/>
  <c r="AU27" i="1"/>
  <c r="AV27" i="1"/>
  <c r="AJ25" i="1"/>
  <c r="AS25" i="1"/>
  <c r="AT25" i="1"/>
  <c r="AU25" i="1"/>
  <c r="AV25" i="1"/>
  <c r="AJ23" i="1"/>
  <c r="AS23" i="1"/>
  <c r="AT23" i="1"/>
  <c r="AU23" i="1"/>
  <c r="AV23" i="1"/>
  <c r="AJ21" i="1"/>
  <c r="AS21" i="1"/>
  <c r="AT21" i="1"/>
  <c r="AU21" i="1"/>
  <c r="AV21" i="1"/>
  <c r="AJ19" i="1"/>
  <c r="AS19" i="1"/>
  <c r="AT19" i="1"/>
  <c r="AU19" i="1"/>
  <c r="AV19" i="1"/>
  <c r="AJ17" i="1"/>
  <c r="AS17" i="1"/>
  <c r="AT17" i="1"/>
  <c r="AU17" i="1"/>
  <c r="AV17" i="1"/>
  <c r="AJ15" i="1"/>
  <c r="AS15" i="1"/>
  <c r="AT15" i="1"/>
  <c r="AU15" i="1"/>
  <c r="AV15" i="1"/>
  <c r="AS13" i="1"/>
  <c r="AT13" i="1"/>
  <c r="AU13" i="1"/>
  <c r="AV13" i="1"/>
  <c r="AS11" i="1"/>
  <c r="AT11" i="1"/>
  <c r="AU11" i="1"/>
  <c r="AV11" i="1"/>
  <c r="AJ9" i="1"/>
  <c r="AS9" i="1"/>
  <c r="AT9" i="1"/>
  <c r="AU9" i="1"/>
  <c r="AV9" i="1"/>
  <c r="AS7" i="1"/>
  <c r="AT7" i="1"/>
  <c r="AU7" i="1"/>
  <c r="AV7" i="1"/>
  <c r="AJ5" i="1"/>
  <c r="AS5" i="1"/>
  <c r="AT5" i="1"/>
  <c r="AU5" i="1"/>
  <c r="AV5" i="1"/>
  <c r="AS3" i="1"/>
  <c r="AU3" i="1"/>
  <c r="AV3" i="1"/>
  <c r="AS2" i="1"/>
  <c r="AU2" i="1"/>
  <c r="AT2" i="1"/>
  <c r="AV2" i="1"/>
  <c r="AJ240" i="1"/>
  <c r="AS240" i="1"/>
  <c r="AT240" i="1"/>
  <c r="AU240" i="1"/>
  <c r="AV240" i="1"/>
  <c r="AJ238" i="1"/>
  <c r="AS238" i="1"/>
  <c r="AT238" i="1"/>
  <c r="AU238" i="1"/>
  <c r="AV238" i="1"/>
  <c r="AJ236" i="1"/>
  <c r="AS236" i="1"/>
  <c r="AT236" i="1"/>
  <c r="AU236" i="1"/>
  <c r="AV236" i="1"/>
  <c r="AJ234" i="1"/>
  <c r="AS234" i="1"/>
  <c r="AT234" i="1"/>
  <c r="AU234" i="1"/>
  <c r="AV234" i="1"/>
  <c r="AJ232" i="1"/>
  <c r="AS232" i="1"/>
  <c r="AT232" i="1"/>
  <c r="AU232" i="1"/>
  <c r="AV232" i="1"/>
  <c r="AJ230" i="1"/>
  <c r="AS230" i="1"/>
  <c r="AT230" i="1"/>
  <c r="AU230" i="1"/>
  <c r="AV230" i="1"/>
  <c r="AJ228" i="1"/>
  <c r="AS228" i="1"/>
  <c r="AT228" i="1"/>
  <c r="AU228" i="1"/>
  <c r="AV228" i="1"/>
  <c r="AJ226" i="1"/>
  <c r="AS226" i="1"/>
  <c r="AT226" i="1"/>
  <c r="AU226" i="1"/>
  <c r="AV226" i="1"/>
  <c r="AJ224" i="1"/>
  <c r="AS224" i="1"/>
  <c r="AT224" i="1"/>
  <c r="AU224" i="1"/>
  <c r="AV224" i="1"/>
  <c r="AJ222" i="1"/>
  <c r="AS222" i="1"/>
  <c r="AT222" i="1"/>
  <c r="AU222" i="1"/>
  <c r="AV222" i="1"/>
  <c r="AJ220" i="1"/>
  <c r="AS220" i="1"/>
  <c r="AT220" i="1"/>
  <c r="AU220" i="1"/>
  <c r="AV220" i="1"/>
  <c r="AJ218" i="1"/>
  <c r="AS218" i="1"/>
  <c r="AT218" i="1"/>
  <c r="AU218" i="1"/>
  <c r="AV218" i="1"/>
  <c r="AJ216" i="1"/>
  <c r="AS216" i="1"/>
  <c r="AT216" i="1"/>
  <c r="AU216" i="1"/>
  <c r="AV216" i="1"/>
  <c r="AJ214" i="1"/>
  <c r="AS214" i="1"/>
  <c r="AT214" i="1"/>
  <c r="AU214" i="1"/>
  <c r="AV214" i="1"/>
  <c r="AJ212" i="1"/>
  <c r="AS212" i="1"/>
  <c r="AT212" i="1"/>
  <c r="AU212" i="1"/>
  <c r="AV212" i="1"/>
  <c r="AJ210" i="1"/>
  <c r="AS210" i="1"/>
  <c r="AT210" i="1"/>
  <c r="AU210" i="1"/>
  <c r="AV210" i="1"/>
  <c r="AJ208" i="1"/>
  <c r="AS208" i="1"/>
  <c r="AT208" i="1"/>
  <c r="AU208" i="1"/>
  <c r="AV208" i="1"/>
  <c r="AJ206" i="1"/>
  <c r="AS206" i="1"/>
  <c r="AT206" i="1"/>
  <c r="AU206" i="1"/>
  <c r="AV206" i="1"/>
  <c r="AJ204" i="1"/>
  <c r="AS204" i="1"/>
  <c r="AT204" i="1"/>
  <c r="AU204" i="1"/>
  <c r="AV204" i="1"/>
  <c r="AJ202" i="1"/>
  <c r="AS202" i="1"/>
  <c r="AT202" i="1"/>
  <c r="AU202" i="1"/>
  <c r="AV202" i="1"/>
  <c r="AJ200" i="1"/>
  <c r="AS200" i="1"/>
  <c r="AT200" i="1"/>
  <c r="AU200" i="1"/>
  <c r="AV200" i="1"/>
  <c r="AJ198" i="1"/>
  <c r="AS198" i="1"/>
  <c r="AT198" i="1"/>
  <c r="AU198" i="1"/>
  <c r="AV198" i="1"/>
  <c r="AJ196" i="1"/>
  <c r="AS196" i="1"/>
  <c r="AT196" i="1"/>
  <c r="AU196" i="1"/>
  <c r="AV196" i="1"/>
  <c r="AJ194" i="1"/>
  <c r="AS194" i="1"/>
  <c r="AT194" i="1"/>
  <c r="AU194" i="1"/>
  <c r="AV194" i="1"/>
  <c r="AJ192" i="1"/>
  <c r="AS192" i="1"/>
  <c r="AT192" i="1"/>
  <c r="AU192" i="1"/>
  <c r="AV192" i="1"/>
  <c r="AJ190" i="1"/>
  <c r="AS190" i="1"/>
  <c r="AT190" i="1"/>
  <c r="AU190" i="1"/>
  <c r="AV190" i="1"/>
  <c r="AJ188" i="1"/>
  <c r="AS188" i="1"/>
  <c r="AT188" i="1"/>
  <c r="AU188" i="1"/>
  <c r="AV188" i="1"/>
  <c r="AJ186" i="1"/>
  <c r="AS186" i="1"/>
  <c r="AT186" i="1"/>
  <c r="AU186" i="1"/>
  <c r="AV186" i="1"/>
  <c r="AJ184" i="1"/>
  <c r="AS184" i="1"/>
  <c r="AT184" i="1"/>
  <c r="AU184" i="1"/>
  <c r="AV184" i="1"/>
  <c r="AJ182" i="1"/>
  <c r="AS182" i="1"/>
  <c r="AT182" i="1"/>
  <c r="AU182" i="1"/>
  <c r="AV182" i="1"/>
  <c r="AJ180" i="1"/>
  <c r="AS180" i="1"/>
  <c r="AT180" i="1"/>
  <c r="AU180" i="1"/>
  <c r="AV180" i="1"/>
  <c r="AJ178" i="1"/>
  <c r="AS178" i="1"/>
  <c r="AT178" i="1"/>
  <c r="AU178" i="1"/>
  <c r="AV178" i="1"/>
  <c r="AJ176" i="1"/>
  <c r="AS176" i="1"/>
  <c r="AT176" i="1"/>
  <c r="AU176" i="1"/>
  <c r="AV176" i="1"/>
  <c r="AJ174" i="1"/>
  <c r="AS174" i="1"/>
  <c r="AT174" i="1"/>
  <c r="AU174" i="1"/>
  <c r="AV174" i="1"/>
  <c r="AJ172" i="1"/>
  <c r="AS172" i="1"/>
  <c r="AT172" i="1"/>
  <c r="AV172" i="1"/>
  <c r="AU172" i="1"/>
  <c r="AJ170" i="1"/>
  <c r="AS170" i="1"/>
  <c r="AT170" i="1"/>
  <c r="AV170" i="1"/>
  <c r="AU170" i="1"/>
  <c r="AJ168" i="1"/>
  <c r="AS168" i="1"/>
  <c r="AT168" i="1"/>
  <c r="AV168" i="1"/>
  <c r="AU168" i="1"/>
  <c r="AJ166" i="1"/>
  <c r="AS166" i="1"/>
  <c r="AT166" i="1"/>
  <c r="AV166" i="1"/>
  <c r="AU166" i="1"/>
  <c r="AJ164" i="1"/>
  <c r="AS164" i="1"/>
  <c r="AT164" i="1"/>
  <c r="AV164" i="1"/>
  <c r="AU164" i="1"/>
  <c r="AJ162" i="1"/>
  <c r="AS162" i="1"/>
  <c r="AT162" i="1"/>
  <c r="AV162" i="1"/>
  <c r="AU162" i="1"/>
  <c r="AJ160" i="1"/>
  <c r="AS160" i="1"/>
  <c r="AT160" i="1"/>
  <c r="AV160" i="1"/>
  <c r="AU160" i="1"/>
  <c r="AJ158" i="1"/>
  <c r="AS158" i="1"/>
  <c r="AT158" i="1"/>
  <c r="AV158" i="1"/>
  <c r="AU158" i="1"/>
  <c r="AJ156" i="1"/>
  <c r="AS156" i="1"/>
  <c r="AT156" i="1"/>
  <c r="AV156" i="1"/>
  <c r="AU156" i="1"/>
  <c r="AJ154" i="1"/>
  <c r="AS154" i="1"/>
  <c r="AT154" i="1"/>
  <c r="AV154" i="1"/>
  <c r="AU154" i="1"/>
  <c r="AJ152" i="1"/>
  <c r="AS152" i="1"/>
  <c r="AT152" i="1"/>
  <c r="AV152" i="1"/>
  <c r="AU152" i="1"/>
  <c r="AJ150" i="1"/>
  <c r="AS150" i="1"/>
  <c r="AT150" i="1"/>
  <c r="AV150" i="1"/>
  <c r="AU150" i="1"/>
  <c r="AJ148" i="1"/>
  <c r="AS148" i="1"/>
  <c r="AT148" i="1"/>
  <c r="AV148" i="1"/>
  <c r="AU148" i="1"/>
  <c r="AJ146" i="1"/>
  <c r="AS146" i="1"/>
  <c r="AT146" i="1"/>
  <c r="AV146" i="1"/>
  <c r="AU146" i="1"/>
  <c r="AJ144" i="1"/>
  <c r="AS144" i="1"/>
  <c r="AT144" i="1"/>
  <c r="AV144" i="1"/>
  <c r="AU144" i="1"/>
  <c r="AJ142" i="1"/>
  <c r="AS142" i="1"/>
  <c r="AT142" i="1"/>
  <c r="AV142" i="1"/>
  <c r="AU142" i="1"/>
  <c r="AJ140" i="1"/>
  <c r="AS140" i="1"/>
  <c r="AT140" i="1"/>
  <c r="AV140" i="1"/>
  <c r="AU140" i="1"/>
  <c r="AJ138" i="1"/>
  <c r="AS138" i="1"/>
  <c r="AT138" i="1"/>
  <c r="AV138" i="1"/>
  <c r="AU138" i="1"/>
  <c r="AJ136" i="1"/>
  <c r="AS136" i="1"/>
  <c r="AT136" i="1"/>
  <c r="AV136" i="1"/>
  <c r="AU136" i="1"/>
  <c r="AJ134" i="1"/>
  <c r="AS134" i="1"/>
  <c r="AT134" i="1"/>
  <c r="AV134" i="1"/>
  <c r="AU134" i="1"/>
  <c r="AJ132" i="1"/>
  <c r="AS132" i="1"/>
  <c r="AT132" i="1"/>
  <c r="AV132" i="1"/>
  <c r="AU132" i="1"/>
  <c r="AJ130" i="1"/>
  <c r="AS130" i="1"/>
  <c r="AT130" i="1"/>
  <c r="AV130" i="1"/>
  <c r="AU130" i="1"/>
  <c r="AJ128" i="1"/>
  <c r="AS128" i="1"/>
  <c r="AT128" i="1"/>
  <c r="AV128" i="1"/>
  <c r="AU128" i="1"/>
  <c r="AJ126" i="1"/>
  <c r="AS126" i="1"/>
  <c r="AT126" i="1"/>
  <c r="AV126" i="1"/>
  <c r="AU126" i="1"/>
  <c r="AJ124" i="1"/>
  <c r="AS124" i="1"/>
  <c r="AT124" i="1"/>
  <c r="AV124" i="1"/>
  <c r="AU124" i="1"/>
  <c r="AJ122" i="1"/>
  <c r="AS122" i="1"/>
  <c r="AT122" i="1"/>
  <c r="AV122" i="1"/>
  <c r="AU122" i="1"/>
  <c r="AJ120" i="1"/>
  <c r="AS120" i="1"/>
  <c r="AT120" i="1"/>
  <c r="AV120" i="1"/>
  <c r="AU120" i="1"/>
  <c r="AJ118" i="1"/>
  <c r="AS118" i="1"/>
  <c r="AT118" i="1"/>
  <c r="AV118" i="1"/>
  <c r="AU118" i="1"/>
  <c r="AJ116" i="1"/>
  <c r="AS116" i="1"/>
  <c r="AT116" i="1"/>
  <c r="AV116" i="1"/>
  <c r="AU116" i="1"/>
  <c r="AJ114" i="1"/>
  <c r="AS114" i="1"/>
  <c r="AT114" i="1"/>
  <c r="AV114" i="1"/>
  <c r="AU114" i="1"/>
  <c r="AJ112" i="1"/>
  <c r="AS112" i="1"/>
  <c r="AT112" i="1"/>
  <c r="AV112" i="1"/>
  <c r="AU112" i="1"/>
  <c r="AJ110" i="1"/>
  <c r="AS110" i="1"/>
  <c r="AT110" i="1"/>
  <c r="AV110" i="1"/>
  <c r="AU110" i="1"/>
  <c r="AJ108" i="1"/>
  <c r="AS108" i="1"/>
  <c r="AT108" i="1"/>
  <c r="AV108" i="1"/>
  <c r="AU108" i="1"/>
  <c r="AJ106" i="1"/>
  <c r="AS106" i="1"/>
  <c r="AT106" i="1"/>
  <c r="AV106" i="1"/>
  <c r="AU106" i="1"/>
  <c r="AJ104" i="1"/>
  <c r="AS104" i="1"/>
  <c r="AT104" i="1"/>
  <c r="AV104" i="1"/>
  <c r="AU104" i="1"/>
  <c r="AJ102" i="1"/>
  <c r="AS102" i="1"/>
  <c r="AT102" i="1"/>
  <c r="AV102" i="1"/>
  <c r="AU102" i="1"/>
  <c r="AJ100" i="1"/>
  <c r="AS100" i="1"/>
  <c r="AT100" i="1"/>
  <c r="AV100" i="1"/>
  <c r="AU100" i="1"/>
  <c r="AJ98" i="1"/>
  <c r="AS98" i="1"/>
  <c r="AT98" i="1"/>
  <c r="AV98" i="1"/>
  <c r="AU98" i="1"/>
  <c r="AJ96" i="1"/>
  <c r="AS96" i="1"/>
  <c r="AT96" i="1"/>
  <c r="AV96" i="1"/>
  <c r="AU96" i="1"/>
  <c r="AJ94" i="1"/>
  <c r="AS94" i="1"/>
  <c r="AT94" i="1"/>
  <c r="AV94" i="1"/>
  <c r="AU94" i="1"/>
  <c r="AJ92" i="1"/>
  <c r="AS92" i="1"/>
  <c r="AT92" i="1"/>
  <c r="AV92" i="1"/>
  <c r="AU92" i="1"/>
  <c r="AJ90" i="1"/>
  <c r="AS90" i="1"/>
  <c r="AT90" i="1"/>
  <c r="AV90" i="1"/>
  <c r="AU90" i="1"/>
  <c r="AS88" i="1"/>
  <c r="AT88" i="1"/>
  <c r="AV88" i="1"/>
  <c r="AU88" i="1"/>
  <c r="AJ86" i="1"/>
  <c r="AS86" i="1"/>
  <c r="AT86" i="1"/>
  <c r="AV86" i="1"/>
  <c r="AU86" i="1"/>
  <c r="AJ84" i="1"/>
  <c r="AS84" i="1"/>
  <c r="AT84" i="1"/>
  <c r="AV84" i="1"/>
  <c r="AU84" i="1"/>
  <c r="AJ82" i="1"/>
  <c r="AS82" i="1"/>
  <c r="AT82" i="1"/>
  <c r="AV82" i="1"/>
  <c r="AU82" i="1"/>
  <c r="AJ80" i="1"/>
  <c r="AS80" i="1"/>
  <c r="AT80" i="1"/>
  <c r="AV80" i="1"/>
  <c r="AU80" i="1"/>
  <c r="AJ78" i="1"/>
  <c r="AS78" i="1"/>
  <c r="AT78" i="1"/>
  <c r="AV78" i="1"/>
  <c r="AU78" i="1"/>
  <c r="AJ76" i="1"/>
  <c r="AS76" i="1"/>
  <c r="AT76" i="1"/>
  <c r="AV76" i="1"/>
  <c r="AU76" i="1"/>
  <c r="AJ74" i="1"/>
  <c r="AS74" i="1"/>
  <c r="AT74" i="1"/>
  <c r="AV74" i="1"/>
  <c r="AU74" i="1"/>
  <c r="AJ72" i="1"/>
  <c r="AS72" i="1"/>
  <c r="AT72" i="1"/>
  <c r="AV72" i="1"/>
  <c r="AU72" i="1"/>
  <c r="AJ70" i="1"/>
  <c r="AS70" i="1"/>
  <c r="AT70" i="1"/>
  <c r="AV70" i="1"/>
  <c r="AU70" i="1"/>
  <c r="AJ68" i="1"/>
  <c r="AS68" i="1"/>
  <c r="AT68" i="1"/>
  <c r="AV68" i="1"/>
  <c r="AU68" i="1"/>
  <c r="AJ66" i="1"/>
  <c r="AS66" i="1"/>
  <c r="AT66" i="1"/>
  <c r="AV66" i="1"/>
  <c r="AU66" i="1"/>
  <c r="AJ64" i="1"/>
  <c r="AS64" i="1"/>
  <c r="AT64" i="1"/>
  <c r="AV64" i="1"/>
  <c r="AU64" i="1"/>
  <c r="AJ62" i="1"/>
  <c r="AS62" i="1"/>
  <c r="AT62" i="1"/>
  <c r="AV62" i="1"/>
  <c r="AU62" i="1"/>
  <c r="AJ60" i="1"/>
  <c r="AS60" i="1"/>
  <c r="AT60" i="1"/>
  <c r="AV60" i="1"/>
  <c r="AU60" i="1"/>
  <c r="AJ58" i="1"/>
  <c r="AS58" i="1"/>
  <c r="AT58" i="1"/>
  <c r="AV58" i="1"/>
  <c r="AU58" i="1"/>
  <c r="AJ56" i="1"/>
  <c r="AS56" i="1"/>
  <c r="AT56" i="1"/>
  <c r="AV56" i="1"/>
  <c r="AU56" i="1"/>
  <c r="AJ54" i="1"/>
  <c r="AS54" i="1"/>
  <c r="AT54" i="1"/>
  <c r="AV54" i="1"/>
  <c r="AU54" i="1"/>
  <c r="AJ52" i="1"/>
  <c r="AS52" i="1"/>
  <c r="AT52" i="1"/>
  <c r="AV52" i="1"/>
  <c r="AU52" i="1"/>
  <c r="AJ50" i="1"/>
  <c r="AS50" i="1"/>
  <c r="AT50" i="1"/>
  <c r="AV50" i="1"/>
  <c r="AU50" i="1"/>
  <c r="AJ48" i="1"/>
  <c r="AS48" i="1"/>
  <c r="AT48" i="1"/>
  <c r="AV48" i="1"/>
  <c r="AU48" i="1"/>
  <c r="AJ46" i="1"/>
  <c r="AS46" i="1"/>
  <c r="AT46" i="1"/>
  <c r="AV46" i="1"/>
  <c r="AU46" i="1"/>
  <c r="AJ44" i="1"/>
  <c r="AS44" i="1"/>
  <c r="AT44" i="1"/>
  <c r="AV44" i="1"/>
  <c r="AU44" i="1"/>
  <c r="AJ42" i="1"/>
  <c r="AS42" i="1"/>
  <c r="AT42" i="1"/>
  <c r="AV42" i="1"/>
  <c r="AU42" i="1"/>
  <c r="AJ40" i="1"/>
  <c r="AS40" i="1"/>
  <c r="AT40" i="1"/>
  <c r="AV40" i="1"/>
  <c r="AU40" i="1"/>
  <c r="AJ38" i="1"/>
  <c r="AS38" i="1"/>
  <c r="AT38" i="1"/>
  <c r="AV38" i="1"/>
  <c r="AU38" i="1"/>
  <c r="AS36" i="1"/>
  <c r="AT36" i="1"/>
  <c r="AV36" i="1"/>
  <c r="AU36" i="1"/>
  <c r="AJ34" i="1"/>
  <c r="AS34" i="1"/>
  <c r="AT34" i="1"/>
  <c r="AV34" i="1"/>
  <c r="AU34" i="1"/>
  <c r="AJ32" i="1"/>
  <c r="AS32" i="1"/>
  <c r="AT32" i="1"/>
  <c r="AV32" i="1"/>
  <c r="AU32" i="1"/>
  <c r="AJ30" i="1"/>
  <c r="AS30" i="1"/>
  <c r="AT30" i="1"/>
  <c r="AV30" i="1"/>
  <c r="AU30" i="1"/>
  <c r="AS28" i="1"/>
  <c r="AT28" i="1"/>
  <c r="AV28" i="1"/>
  <c r="AU28" i="1"/>
  <c r="AJ26" i="1"/>
  <c r="AS26" i="1"/>
  <c r="AT26" i="1"/>
  <c r="AV26" i="1"/>
  <c r="AU26" i="1"/>
  <c r="AJ24" i="1"/>
  <c r="AS24" i="1"/>
  <c r="AT24" i="1"/>
  <c r="AV24" i="1"/>
  <c r="AU24" i="1"/>
  <c r="AJ22" i="1"/>
  <c r="AS22" i="1"/>
  <c r="AT22" i="1"/>
  <c r="AV22" i="1"/>
  <c r="AU22" i="1"/>
  <c r="AS20" i="1"/>
  <c r="AT20" i="1"/>
  <c r="AV20" i="1"/>
  <c r="AU20" i="1"/>
  <c r="AS18" i="1"/>
  <c r="AT18" i="1"/>
  <c r="AV18" i="1"/>
  <c r="AU18" i="1"/>
  <c r="AJ16" i="1"/>
  <c r="AS16" i="1"/>
  <c r="AT16" i="1"/>
  <c r="AV16" i="1"/>
  <c r="AU16" i="1"/>
  <c r="AJ14" i="1"/>
  <c r="AS14" i="1"/>
  <c r="AT14" i="1"/>
  <c r="AV14" i="1"/>
  <c r="AU14" i="1"/>
  <c r="AJ12" i="1"/>
  <c r="AS12" i="1"/>
  <c r="AT12" i="1"/>
  <c r="AV12" i="1"/>
  <c r="AU12" i="1"/>
  <c r="AS10" i="1"/>
  <c r="AT10" i="1"/>
  <c r="AV10" i="1"/>
  <c r="AU10" i="1"/>
  <c r="AJ8" i="1"/>
  <c r="AS8" i="1"/>
  <c r="AT8" i="1"/>
  <c r="AV8" i="1"/>
  <c r="AU8" i="1"/>
  <c r="AS6" i="1"/>
  <c r="AT6" i="1"/>
  <c r="AV6" i="1"/>
  <c r="AU6" i="1"/>
  <c r="AS4" i="1"/>
  <c r="AT4" i="1"/>
  <c r="AV4" i="1"/>
  <c r="AU4" i="1"/>
  <c r="AQ111" i="1"/>
  <c r="AK41" i="1"/>
  <c r="AN36" i="1"/>
  <c r="AN20" i="1"/>
  <c r="AN18" i="1"/>
  <c r="AQ13" i="1"/>
  <c r="AK13" i="1"/>
  <c r="AQ11" i="1"/>
  <c r="AK11" i="1"/>
  <c r="AQ7" i="1"/>
  <c r="AK7" i="1"/>
  <c r="AN6" i="1"/>
  <c r="AN4" i="1"/>
  <c r="AQ3" i="1"/>
  <c r="AK3" i="1"/>
  <c r="AP111" i="1"/>
  <c r="AP61" i="1"/>
  <c r="AP41" i="1"/>
  <c r="AM36" i="1"/>
  <c r="AP33" i="1"/>
  <c r="AP29" i="1"/>
  <c r="AM28" i="1"/>
  <c r="AM20" i="1"/>
  <c r="AM18" i="1"/>
  <c r="AP13" i="1"/>
  <c r="AP11" i="1"/>
  <c r="AM10" i="1"/>
  <c r="AP7" i="1"/>
  <c r="AM6" i="1"/>
  <c r="AM4" i="1"/>
  <c r="AP3" i="1"/>
  <c r="AO2" i="1"/>
  <c r="AK33" i="1"/>
  <c r="AN10" i="1"/>
  <c r="AK61" i="1"/>
  <c r="AQ41" i="1"/>
  <c r="AQ33" i="1"/>
  <c r="AP2" i="1"/>
  <c r="AK2" i="1"/>
  <c r="AQ2" i="1"/>
  <c r="AO111" i="1"/>
  <c r="AO61" i="1"/>
  <c r="AO41" i="1"/>
  <c r="AR36" i="1"/>
  <c r="AL36" i="1"/>
  <c r="AO33" i="1"/>
  <c r="AO29" i="1"/>
  <c r="AR28" i="1"/>
  <c r="AL28" i="1"/>
  <c r="AR20" i="1"/>
  <c r="AL20" i="1"/>
  <c r="AR18" i="1"/>
  <c r="AL18" i="1"/>
  <c r="AO13" i="1"/>
  <c r="AO11" i="1"/>
  <c r="AR10" i="1"/>
  <c r="AL10" i="1"/>
  <c r="AO7" i="1"/>
  <c r="AR6" i="1"/>
  <c r="AL6" i="1"/>
  <c r="AR4" i="1"/>
  <c r="AL4" i="1"/>
  <c r="AO3" i="1"/>
  <c r="AN28" i="1"/>
  <c r="AN111" i="1"/>
  <c r="AN61" i="1"/>
  <c r="AN41" i="1"/>
  <c r="AQ36" i="1"/>
  <c r="AK36" i="1"/>
  <c r="AN33" i="1"/>
  <c r="AN29" i="1"/>
  <c r="AQ28" i="1"/>
  <c r="AK28" i="1"/>
  <c r="AQ20" i="1"/>
  <c r="AK20" i="1"/>
  <c r="AQ18" i="1"/>
  <c r="AK18" i="1"/>
  <c r="AN13" i="1"/>
  <c r="AN11" i="1"/>
  <c r="AQ10" i="1"/>
  <c r="AK10" i="1"/>
  <c r="AN7" i="1"/>
  <c r="AQ6" i="1"/>
  <c r="AK6" i="1"/>
  <c r="AQ4" i="1"/>
  <c r="AK4" i="1"/>
  <c r="AN3" i="1"/>
  <c r="AQ61" i="1"/>
  <c r="AK29" i="1"/>
  <c r="AR2" i="1"/>
  <c r="AM111" i="1"/>
  <c r="AM61" i="1"/>
  <c r="AM41" i="1"/>
  <c r="AP36" i="1"/>
  <c r="AM33" i="1"/>
  <c r="AM29" i="1"/>
  <c r="AP28" i="1"/>
  <c r="AP20" i="1"/>
  <c r="AP18" i="1"/>
  <c r="AM13" i="1"/>
  <c r="AM11" i="1"/>
  <c r="AP10" i="1"/>
  <c r="AM7" i="1"/>
  <c r="AP6" i="1"/>
  <c r="AP4" i="1"/>
  <c r="AM3" i="1"/>
  <c r="AM2" i="1"/>
  <c r="AK111" i="1"/>
  <c r="AQ29" i="1"/>
  <c r="AL2" i="1"/>
  <c r="AN2" i="1"/>
  <c r="AR111" i="1"/>
  <c r="AL111" i="1"/>
  <c r="AR61" i="1"/>
  <c r="AL61" i="1"/>
  <c r="AR41" i="1"/>
  <c r="AL41" i="1"/>
  <c r="AO36" i="1"/>
  <c r="AR33" i="1"/>
  <c r="AL33" i="1"/>
  <c r="AR29" i="1"/>
  <c r="AL29" i="1"/>
  <c r="AO28" i="1"/>
  <c r="AO20" i="1"/>
  <c r="AO18" i="1"/>
  <c r="AR13" i="1"/>
  <c r="AL13" i="1"/>
  <c r="AR11" i="1"/>
  <c r="AL11" i="1"/>
  <c r="AO10" i="1"/>
  <c r="AR7" i="1"/>
  <c r="AL7" i="1"/>
  <c r="AO6" i="1"/>
  <c r="AO4" i="1"/>
  <c r="AR3" i="1"/>
  <c r="AL3" i="1"/>
  <c r="AJ111" i="1"/>
  <c r="AJ61" i="1"/>
  <c r="AJ41" i="1"/>
  <c r="AJ33" i="1"/>
  <c r="AJ29" i="1"/>
  <c r="AJ13" i="1"/>
  <c r="AJ11" i="1"/>
  <c r="AJ7" i="1"/>
  <c r="AJ3" i="1"/>
  <c r="AJ2" i="1"/>
  <c r="AJ88" i="1"/>
  <c r="AJ36" i="1"/>
  <c r="AJ28" i="1"/>
  <c r="AJ20" i="1"/>
  <c r="AJ18" i="1"/>
  <c r="AJ10" i="1"/>
  <c r="AJ6" i="1"/>
  <c r="AJ4" i="1"/>
</calcChain>
</file>

<file path=xl/sharedStrings.xml><?xml version="1.0" encoding="utf-8"?>
<sst xmlns="http://schemas.openxmlformats.org/spreadsheetml/2006/main" count="427" uniqueCount="344">
  <si>
    <t>ABW</t>
  </si>
  <si>
    <t>AFG</t>
  </si>
  <si>
    <t>AGO</t>
  </si>
  <si>
    <t>AIA</t>
  </si>
  <si>
    <t>ALA</t>
  </si>
  <si>
    <t>ALB</t>
  </si>
  <si>
    <t>AND</t>
  </si>
  <si>
    <t>ANT</t>
  </si>
  <si>
    <t>ARE</t>
  </si>
  <si>
    <t>ARG</t>
  </si>
  <si>
    <t>ARM</t>
  </si>
  <si>
    <t>ASM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</si>
  <si>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</si>
  <si>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</si>
  <si>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</si>
  <si>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</si>
  <si>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</si>
  <si>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</si>
  <si>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</si>
  <si>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</si>
  <si>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</si>
  <si>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</si>
  <si>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</si>
  <si>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</si>
  <si>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</si>
  <si>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</si>
  <si>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</si>
  <si>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</si>
  <si>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</si>
  <si>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</si>
  <si>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</si>
  <si>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</si>
  <si>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</si>
  <si>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BUR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</si>
  <si>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</si>
  <si>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</si>
  <si>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</si>
  <si>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</si>
  <si>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</si>
  <si>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</si>
  <si>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</si>
  <si>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</si>
  <si>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</si>
  <si>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</si>
  <si>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COK</t>
  </si>
  <si>
    <t>COL</t>
  </si>
  <si>
    <t>COM</t>
  </si>
  <si>
    <t>CPV</t>
  </si>
  <si>
    <t>CRI</t>
  </si>
  <si>
    <t>CUB</t>
  </si>
  <si>
    <t>CUW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</si>
  <si>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</si>
  <si>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</si>
  <si>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</si>
  <si>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</si>
  <si>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</si>
  <si>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</si>
  <si>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</si>
  <si>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</si>
  <si>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</si>
  <si>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</si>
  <si>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</si>
  <si>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</si>
  <si>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</si>
  <si>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</si>
  <si>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</si>
  <si>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</si>
  <si>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</si>
  <si>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</si>
  <si>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</si>
  <si>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</si>
  <si>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</si>
  <si>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</si>
  <si>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>GAB</t>
  </si>
  <si>
    <t>GBR</t>
  </si>
  <si>
    <t>GEO</t>
  </si>
  <si>
    <t>GGY</t>
  </si>
  <si>
    <t>GHA</t>
  </si>
  <si>
    <t>GIB</t>
  </si>
  <si>
    <t>GIN</t>
  </si>
  <si>
    <t>GLP</t>
  </si>
  <si>
    <t>GMB</t>
  </si>
  <si>
    <t>GNB</t>
  </si>
  <si>
    <t>GNQ</t>
  </si>
  <si>
    <t>GRC</t>
  </si>
  <si>
    <t>GRD</t>
  </si>
  <si>
    <t>GRL</t>
  </si>
  <si>
    <t>GTM</t>
  </si>
  <si>
    <t>GUF</t>
  </si>
  <si>
    <t>GUM</t>
  </si>
  <si>
    <t>GUY</t>
  </si>
  <si>
    <t>HKG</t>
  </si>
  <si>
    <t>HND</t>
  </si>
  <si>
    <t>HRV</t>
  </si>
  <si>
    <t>HTI</t>
  </si>
  <si>
    <t>HUN</t>
  </si>
  <si>
    <t>IDN</t>
  </si>
  <si>
    <t>IMN</t>
  </si>
  <si>
    <t>IND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</si>
  <si>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</si>
  <si>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</si>
  <si>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</si>
  <si>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</si>
  <si>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</si>
  <si>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</si>
  <si>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</si>
  <si>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</si>
  <si>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</si>
  <si>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</si>
  <si>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</si>
  <si>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</si>
  <si>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</si>
  <si>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</si>
  <si>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</si>
  <si>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</si>
  <si>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</si>
  <si>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</si>
  <si>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</si>
  <si>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</si>
  <si>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</si>
  <si>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</si>
  <si>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</si>
  <si>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LIE</t>
  </si>
  <si>
    <t>LKA</t>
  </si>
  <si>
    <t>LSO</t>
  </si>
  <si>
    <t>LTU</t>
  </si>
  <si>
    <t>LUX</t>
  </si>
  <si>
    <t>LVA</t>
  </si>
  <si>
    <t>MAC</t>
  </si>
  <si>
    <t>MAF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</si>
  <si>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</si>
  <si>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</si>
  <si>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</si>
  <si>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</si>
  <si>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</si>
  <si>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</si>
  <si>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</si>
  <si>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</si>
  <si>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</si>
  <si>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</si>
  <si>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</si>
  <si>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</si>
  <si>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</si>
  <si>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>MNP</t>
  </si>
  <si>
    <t>MOZ</t>
  </si>
  <si>
    <t>MRT</t>
  </si>
  <si>
    <t>MSR</t>
  </si>
  <si>
    <t>MTQ</t>
  </si>
  <si>
    <t>MUS</t>
  </si>
  <si>
    <t>MWI</t>
  </si>
  <si>
    <t>MYS</t>
  </si>
  <si>
    <t>MYT</t>
  </si>
  <si>
    <t>NAM</t>
  </si>
  <si>
    <t>NCL</t>
  </si>
  <si>
    <t>NER</t>
  </si>
  <si>
    <t>NFK</t>
  </si>
  <si>
    <t>NGA</t>
  </si>
  <si>
    <t>NIC</t>
  </si>
  <si>
    <t>NIU</t>
  </si>
  <si>
    <t>NLD</t>
  </si>
  <si>
    <t>NOR</t>
  </si>
  <si>
    <t>NPL</t>
  </si>
  <si>
    <t>NRU</t>
  </si>
  <si>
    <t>NZL</t>
  </si>
  <si>
    <t>OMN</t>
  </si>
  <si>
    <t>PAK</t>
  </si>
  <si>
    <t>PAN</t>
  </si>
  <si>
    <t>PER</t>
  </si>
  <si>
    <t>PHL</t>
  </si>
  <si>
    <t>PLW</t>
  </si>
  <si>
    <t>PNG</t>
  </si>
  <si>
    <t>POL</t>
  </si>
  <si>
    <t>PRI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</si>
  <si>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</si>
  <si>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</si>
  <si>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</si>
  <si>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</si>
  <si>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</si>
  <si>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</si>
  <si>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</si>
  <si>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</si>
  <si>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</si>
  <si>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</si>
  <si>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</si>
  <si>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</si>
  <si>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</si>
  <si>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</si>
  <si>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>SHN</t>
  </si>
  <si>
    <t>SJM</t>
  </si>
  <si>
    <t>SLB</t>
  </si>
  <si>
    <t>SLE</t>
  </si>
  <si>
    <t>SLV</t>
  </si>
  <si>
    <t>SMR</t>
  </si>
  <si>
    <t>SOM</t>
  </si>
  <si>
    <t>SPM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</si>
  <si>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</si>
  <si>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</si>
  <si>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</si>
  <si>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</si>
  <si>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</si>
  <si>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</si>
  <si>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</si>
  <si>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</si>
  <si>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</si>
  <si>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</si>
  <si>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</si>
  <si>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TCA</t>
  </si>
  <si>
    <t>TCD</t>
  </si>
  <si>
    <t>TGO</t>
  </si>
  <si>
    <t>THA</t>
  </si>
  <si>
    <t>TJK</t>
  </si>
  <si>
    <t>TKL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</si>
  <si>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</si>
  <si>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</si>
  <si>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</si>
  <si>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</si>
  <si>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</si>
  <si>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</si>
  <si>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</si>
  <si>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</si>
  <si>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</si>
  <si>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</si>
  <si>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</si>
  <si>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>URY</t>
  </si>
  <si>
    <t>USA</t>
  </si>
  <si>
    <t>UZB</t>
  </si>
  <si>
    <t>VAT</t>
  </si>
  <si>
    <t>VCT</t>
  </si>
  <si>
    <t>VEN</t>
  </si>
  <si>
    <t>VGB</t>
  </si>
  <si>
    <t>VIR</t>
  </si>
  <si>
    <t>VNM</t>
  </si>
  <si>
    <t>VUT</t>
  </si>
  <si>
    <t>WLF</t>
  </si>
  <si>
    <t>WSM</t>
  </si>
  <si>
    <t>XKX</t>
  </si>
  <si>
    <t>YEM</t>
  </si>
  <si>
    <t>ZAF</t>
  </si>
  <si>
    <t>ZMB</t>
  </si>
  <si>
    <t>ZWE</t>
  </si>
  <si>
    <t>InRamanNPP</t>
  </si>
  <si>
    <t>InRamanGLEAM</t>
  </si>
  <si>
    <t>InRamanISIMIP</t>
  </si>
  <si>
    <t>InHYDENPP</t>
  </si>
  <si>
    <t>InHYDEISIMIP</t>
  </si>
  <si>
    <t>InHYDEGLEAM</t>
  </si>
  <si>
    <t>InSECNPP</t>
  </si>
  <si>
    <t>InSECISIMIP</t>
  </si>
  <si>
    <t>InSECGLEAM</t>
  </si>
  <si>
    <t>NUERamanNPP</t>
  </si>
  <si>
    <t>NUERamanISIMIP</t>
  </si>
  <si>
    <t>NUERamanGLEAM</t>
  </si>
  <si>
    <t>NUEHYDENPP</t>
  </si>
  <si>
    <t>NUEHYDEISIMIP</t>
  </si>
  <si>
    <t>NUEHYDEGLEAM</t>
  </si>
  <si>
    <t>NUESECNPP</t>
  </si>
  <si>
    <t>NUESECISIMIP</t>
  </si>
  <si>
    <t>NUESECGLEAM</t>
  </si>
  <si>
    <t>Caribbean</t>
  </si>
  <si>
    <t>Southern Asia</t>
  </si>
  <si>
    <t>Central Africa</t>
  </si>
  <si>
    <t>Western Industrial Europe</t>
  </si>
  <si>
    <t>Eastern and South Eastern Europe</t>
  </si>
  <si>
    <t>Western Asia</t>
  </si>
  <si>
    <t>South America</t>
  </si>
  <si>
    <t>Australia and Oceania</t>
  </si>
  <si>
    <t>East Africa</t>
  </si>
  <si>
    <t>West Africa</t>
  </si>
  <si>
    <t>Central America</t>
  </si>
  <si>
    <t>Northern America</t>
  </si>
  <si>
    <t>Southeastern Asia</t>
  </si>
  <si>
    <t>Southern Africa</t>
  </si>
  <si>
    <t>Eastern Asia</t>
  </si>
  <si>
    <t>North Africa</t>
  </si>
  <si>
    <t>Central Asia and Russian Federation</t>
  </si>
  <si>
    <t>RamanFertIn</t>
  </si>
  <si>
    <t>RamanManureIn</t>
  </si>
  <si>
    <t>RamanBNFNPPin</t>
  </si>
  <si>
    <t>RamanNdepin</t>
  </si>
  <si>
    <t>HYDE</t>
  </si>
  <si>
    <t>HYDE/Raman</t>
  </si>
  <si>
    <t>Agricultural Land</t>
  </si>
  <si>
    <t>NUE</t>
  </si>
  <si>
    <t>N surplus</t>
  </si>
  <si>
    <t>NUE [%]</t>
  </si>
  <si>
    <t>N surplus [kg/ha]</t>
  </si>
  <si>
    <t>Ramankutty</t>
  </si>
  <si>
    <t>Erb</t>
  </si>
  <si>
    <t>Mean</t>
  </si>
  <si>
    <t>Standard deviation</t>
  </si>
  <si>
    <t>Relative Stanndard Deviation</t>
  </si>
  <si>
    <t>Area</t>
  </si>
  <si>
    <t>Erb/Raman</t>
  </si>
  <si>
    <t>Erb/HYDE</t>
  </si>
  <si>
    <t>N Surplus</t>
  </si>
  <si>
    <t>Relative Standard Deviation [%]</t>
  </si>
  <si>
    <t>BNF ISIMIP Ramankutty et al. (2008) [g]</t>
  </si>
  <si>
    <t>BNF ISIMIP Erb et al. (2007) [g]</t>
  </si>
  <si>
    <t>BNF GLEAM  HYDE [g]</t>
  </si>
  <si>
    <t>BNF GLEAM Ramankutty et al. (2008) [g]</t>
  </si>
  <si>
    <t>BNF GLEAM Erb et al. (2007) [g]</t>
  </si>
  <si>
    <t>BNF ISIMIP HYDE [g]</t>
  </si>
  <si>
    <t>BNF NPP Erb et al. (2007) [g]</t>
  </si>
  <si>
    <t>BNF NPP Ramankutty et al. (2008) [g]</t>
  </si>
  <si>
    <t>BNF NPP HYDE [g]</t>
  </si>
  <si>
    <t>Synthetic Fertilizer Erb et al. (2007) [g]</t>
  </si>
  <si>
    <t xml:space="preserve">Synthetic Fertilizer HYDE [g] </t>
  </si>
  <si>
    <t>Synthetic Fertilizer Ramankutty et al. (2008) [g]</t>
  </si>
  <si>
    <t>Grazing Erb et al. (2007) [g]</t>
  </si>
  <si>
    <t>Grazing Ramankutty et al. (2008) [g]</t>
  </si>
  <si>
    <t>Grazing HYDE [g]</t>
  </si>
  <si>
    <t>Manure N Erb et al. (2007) [g]</t>
  </si>
  <si>
    <t>Manure Ramankutty et al. (2008) [g]</t>
  </si>
  <si>
    <t>Manure N HYDE [g]</t>
  </si>
  <si>
    <t>N Deposition Erb et al. (2007)</t>
  </si>
  <si>
    <t>N deposition Ramankutty et al. (2008)</t>
  </si>
  <si>
    <t>N deposition HYDE</t>
  </si>
  <si>
    <t>Grassland Area Ramankutty et al. (2008)</t>
  </si>
  <si>
    <t>Grassland Area HYDE</t>
  </si>
  <si>
    <t>Grassland Area Erb et al. (2007)</t>
  </si>
  <si>
    <t>Eastern and South
Eastern Europe</t>
  </si>
  <si>
    <t>Central Asia and
Russian Federation</t>
  </si>
  <si>
    <t>Western Industrial
Europe</t>
  </si>
  <si>
    <t>Australia and
Oceania</t>
  </si>
  <si>
    <r>
      <t>N</t>
    </r>
    <r>
      <rPr>
        <vertAlign val="subscript"/>
        <sz val="12"/>
        <rFont val="Calibri"/>
        <family val="2"/>
        <scheme val="minor"/>
      </rPr>
      <t>man</t>
    </r>
  </si>
  <si>
    <r>
      <t>N</t>
    </r>
    <r>
      <rPr>
        <vertAlign val="subscript"/>
        <sz val="12"/>
        <rFont val="Calibri"/>
        <family val="2"/>
        <scheme val="minor"/>
      </rPr>
      <t>syn</t>
    </r>
  </si>
  <si>
    <r>
      <t>N</t>
    </r>
    <r>
      <rPr>
        <vertAlign val="subscript"/>
        <sz val="12"/>
        <rFont val="Calibri"/>
        <family val="2"/>
        <scheme val="minor"/>
      </rPr>
      <t>BNF_NPP</t>
    </r>
  </si>
  <si>
    <r>
      <t>N</t>
    </r>
    <r>
      <rPr>
        <vertAlign val="subscript"/>
        <sz val="12"/>
        <rFont val="Calibri"/>
        <family val="2"/>
        <scheme val="minor"/>
      </rPr>
      <t>BNF_ISIMIP</t>
    </r>
  </si>
  <si>
    <r>
      <t>N</t>
    </r>
    <r>
      <rPr>
        <vertAlign val="subscript"/>
        <sz val="12"/>
        <rFont val="Calibri"/>
        <family val="2"/>
        <scheme val="minor"/>
      </rPr>
      <t>BNF_GLEAM</t>
    </r>
  </si>
  <si>
    <r>
      <t>N</t>
    </r>
    <r>
      <rPr>
        <vertAlign val="subscript"/>
        <sz val="12"/>
        <rFont val="Calibri"/>
        <family val="2"/>
        <scheme val="minor"/>
      </rPr>
      <t>dep</t>
    </r>
  </si>
  <si>
    <r>
      <t>N</t>
    </r>
    <r>
      <rPr>
        <vertAlign val="subscript"/>
        <sz val="12"/>
        <rFont val="Calibri"/>
        <family val="2"/>
        <scheme val="minor"/>
      </rPr>
      <t>grazed</t>
    </r>
  </si>
  <si>
    <t>Grazing Land</t>
  </si>
  <si>
    <t>RSD BNF NPP [%]</t>
  </si>
  <si>
    <t>RSD BNF ISIMIP  [%]</t>
  </si>
  <si>
    <t>RSD BNF GLEAM  [%]</t>
  </si>
  <si>
    <t>RSD Ramankutty  [%]</t>
  </si>
  <si>
    <t>RSD HYDE  [%]</t>
  </si>
  <si>
    <t>RSD Erb  [%]</t>
  </si>
  <si>
    <t>Global</t>
  </si>
  <si>
    <t>RSD unfiltered [%]</t>
  </si>
  <si>
    <t>RSD filtered [%]</t>
  </si>
  <si>
    <t>Central Asia and 
Russian Federation</t>
  </si>
  <si>
    <t>Eastern and South 
Eastern Europe</t>
  </si>
  <si>
    <t>Western Industrial 
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</si>
</sst>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vertAlign val="subscript"/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43" fontId="0" fillId="0" borderId="0" xfId="1" applyFont="1"/>
    <xf numFmtId="9" fontId="0" fillId="0" borderId="0" xfId="2" applyFont="1"/>
    <xf numFmtId="9" fontId="0" fillId="0" borderId="0" xfId="2" applyFont="1" applyFill="1"/>
    <xf numFmtId="9" fontId="0" fillId="0" borderId="0" xfId="2" applyFont="1" applyAlignment="1">
      <alignment wrapText="1"/>
    </xf>
    <xf numFmtId="43" fontId="0" fillId="0" borderId="0" xfId="1" applyFont="1" applyFill="1"/>
    <xf numFmtId="9" fontId="18" fillId="0" borderId="0" xfId="2" applyFont="1"/>
    <xf numFmtId="9" fontId="19" fillId="0" borderId="0" xfId="2" applyFont="1" applyAlignment="1">
      <alignment wrapText="1"/>
    </xf>
    <xf numFmtId="9" fontId="19" fillId="0" borderId="0" xfId="2" applyFont="1"/>
    <xf numFmtId="0" fontId="0" fillId="0" borderId="0" xfId="0" applyAlignment="1">
      <alignment wrapText="1"/>
    </xf>
    <xf numFmtId="43" fontId="18" fillId="0" borderId="0" xfId="1" applyFont="1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10" xfId="0" applyFont="1" applyBorder="1"/>
    <xf numFmtId="0" fontId="18" fillId="0" borderId="12" xfId="0" applyFont="1" applyBorder="1"/>
    <xf numFmtId="9" fontId="18" fillId="0" borderId="13" xfId="2" applyFont="1" applyBorder="1" applyAlignment="1">
      <alignment horizontal="center"/>
    </xf>
    <xf numFmtId="9" fontId="18" fillId="0" borderId="10" xfId="2" applyFont="1" applyBorder="1"/>
    <xf numFmtId="9" fontId="18" fillId="0" borderId="10" xfId="2" applyFont="1" applyBorder="1" applyAlignment="1">
      <alignment horizontal="center"/>
    </xf>
    <xf numFmtId="9" fontId="19" fillId="0" borderId="0" xfId="2" applyFont="1" applyAlignment="1">
      <alignment horizontal="center"/>
    </xf>
    <xf numFmtId="9" fontId="0" fillId="0" borderId="0" xfId="2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9" fontId="18" fillId="0" borderId="14" xfId="2" applyFont="1" applyBorder="1" applyAlignment="1">
      <alignment horizontal="center"/>
    </xf>
    <xf numFmtId="43" fontId="0" fillId="0" borderId="0" xfId="1" applyFont="1" applyFill="1" applyAlignment="1">
      <alignment wrapText="1"/>
    </xf>
    <xf numFmtId="9" fontId="0" fillId="0" borderId="0" xfId="2" applyFont="1" applyFill="1" applyAlignment="1">
      <alignment wrapText="1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7">
    <dxf>
      <font>
        <b val="0"/>
        <i/>
        <color auto="1"/>
      </font>
    </dxf>
    <dxf>
      <font>
        <b/>
        <i val="0"/>
      </font>
    </dxf>
    <dxf>
      <font>
        <b val="0"/>
        <i/>
        <color auto="1"/>
      </font>
    </dxf>
    <dxf>
      <font>
        <b/>
        <i val="0"/>
      </font>
    </dxf>
    <dxf>
      <font>
        <b/>
        <i val="0"/>
        <color auto="1"/>
      </font>
    </dxf>
    <dxf>
      <font>
        <b/>
        <i val="0"/>
        <color auto="1"/>
      </font>
    </dxf>
    <dxf>
      <font>
        <b/>
        <i val="0"/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NonGL_PerReg!$F$2</c:f>
              <c:strCache>
                <c:ptCount val="1"/>
                <c:pt idx="0">
                  <c:v>Ramankutty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strRef>
              <c:f>NonGL_PerReg!$E$3:$E$19</c:f>
              <c:strCache>
                <c:ptCount val="17"/>
                <c:pt idx="0">
                  <c:v>Australia and Oceania</c:v>
                </c:pt>
                <c:pt idx="1">
                  <c:v>Caribbean</c:v>
                </c:pt>
                <c:pt idx="2">
                  <c:v>Central Africa</c:v>
                </c:pt>
                <c:pt idx="3">
                  <c:v>Central America</c:v>
                </c:pt>
                <c:pt idx="4">
                  <c:v>Central Asia and 
Russian Federation</c:v>
                </c:pt>
                <c:pt idx="5">
                  <c:v>East Africa</c:v>
                </c:pt>
                <c:pt idx="6">
                  <c:v>Eastern and South 
Eastern Europe</c:v>
                </c:pt>
                <c:pt idx="7">
                  <c:v>Eastern Asia</c:v>
                </c:pt>
                <c:pt idx="8">
                  <c:v>North Africa</c:v>
                </c:pt>
                <c:pt idx="9">
                  <c:v>Northern America</c:v>
                </c:pt>
                <c:pt idx="10">
                  <c:v>South America</c:v>
                </c:pt>
                <c:pt idx="11">
                  <c:v>Southeastern Asia</c:v>
                </c:pt>
                <c:pt idx="12">
                  <c:v>Southern Africa</c:v>
                </c:pt>
                <c:pt idx="13">
                  <c:v>Southern Asia</c:v>
                </c:pt>
                <c:pt idx="14">
                  <c:v>West Africa</c:v>
                </c:pt>
                <c:pt idx="15">
                  <c:v>Western Asia</c:v>
                </c:pt>
                <c:pt idx="16">
                  <c:v>Western Industrial 
Europe</c:v>
                </c:pt>
              </c:strCache>
            </c:strRef>
          </c:cat>
          <c:val>
            <c:numRef>
              <c:f>NonGL_PerReg!$F$3:$F$19</c:f>
              <c:numCache>
                <c:formatCode>_(* #,##0.00_);_(* \(#,##0.00\);_(* "-"??_);_(@_)</c:formatCode>
                <c:ptCount val="17"/>
                <c:pt idx="0">
                  <c:v>13.044801447390116</c:v>
                </c:pt>
                <c:pt idx="1">
                  <c:v>14.777223639303797</c:v>
                </c:pt>
                <c:pt idx="2">
                  <c:v>19.681144023031433</c:v>
                </c:pt>
                <c:pt idx="3">
                  <c:v>13.701416709900501</c:v>
                </c:pt>
                <c:pt idx="4">
                  <c:v>12.41092344083734</c:v>
                </c:pt>
                <c:pt idx="5">
                  <c:v>15.139901025786115</c:v>
                </c:pt>
                <c:pt idx="6">
                  <c:v>40.672316105171461</c:v>
                </c:pt>
                <c:pt idx="7">
                  <c:v>25.939012684784696</c:v>
                </c:pt>
                <c:pt idx="8">
                  <c:v>8.9025570362897977</c:v>
                </c:pt>
                <c:pt idx="9">
                  <c:v>20.057064990594903</c:v>
                </c:pt>
                <c:pt idx="10">
                  <c:v>15.62060845815723</c:v>
                </c:pt>
                <c:pt idx="11">
                  <c:v>39.590972230692458</c:v>
                </c:pt>
                <c:pt idx="12">
                  <c:v>11.281653116792222</c:v>
                </c:pt>
                <c:pt idx="13">
                  <c:v>18.810007888530009</c:v>
                </c:pt>
                <c:pt idx="14">
                  <c:v>12.528402568703239</c:v>
                </c:pt>
                <c:pt idx="15">
                  <c:v>10.737906360329813</c:v>
                </c:pt>
                <c:pt idx="16">
                  <c:v>63.172610842781005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13-43E5-A4C6-357A75D69B36}"/>
            </c:ext>
          </c:extLst>
        </c:ser>
        <c:ser>
          <c:idx val="1"/>
          <c:order val="1"/>
          <c:tx>
            <c:strRef>
              <c:f>NonGL_PerReg!$G$2</c:f>
              <c:strCache>
                <c:ptCount val="1"/>
                <c:pt idx="0">
                  <c:v>HYDE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NonGL_PerReg!$E$3:$E$19</c:f>
              <c:strCache>
                <c:ptCount val="17"/>
                <c:pt idx="0">
                  <c:v>Australia and Oceania</c:v>
                </c:pt>
                <c:pt idx="1">
                  <c:v>Caribbean</c:v>
                </c:pt>
                <c:pt idx="2">
                  <c:v>Central Africa</c:v>
                </c:pt>
                <c:pt idx="3">
                  <c:v>Central America</c:v>
                </c:pt>
                <c:pt idx="4">
                  <c:v>Central Asia and 
Russian Federation</c:v>
                </c:pt>
                <c:pt idx="5">
                  <c:v>East Africa</c:v>
                </c:pt>
                <c:pt idx="6">
                  <c:v>Eastern and South 
Eastern Europe</c:v>
                </c:pt>
                <c:pt idx="7">
                  <c:v>Eastern Asia</c:v>
                </c:pt>
                <c:pt idx="8">
                  <c:v>North Africa</c:v>
                </c:pt>
                <c:pt idx="9">
                  <c:v>Northern America</c:v>
                </c:pt>
                <c:pt idx="10">
                  <c:v>South America</c:v>
                </c:pt>
                <c:pt idx="11">
                  <c:v>Southeastern Asia</c:v>
                </c:pt>
                <c:pt idx="12">
                  <c:v>Southern Africa</c:v>
                </c:pt>
                <c:pt idx="13">
                  <c:v>Southern Asia</c:v>
                </c:pt>
                <c:pt idx="14">
                  <c:v>West Africa</c:v>
                </c:pt>
                <c:pt idx="15">
                  <c:v>Western Asia</c:v>
                </c:pt>
                <c:pt idx="16">
                  <c:v>Western Industrial 
Europe</c:v>
                </c:pt>
              </c:strCache>
            </c:strRef>
          </c:cat>
          <c:val>
            <c:numRef>
              <c:f>NonGL_PerReg!$G$3:$G$19</c:f>
              <c:numCache>
                <c:formatCode>_(* #,##0.00_);_(* \(#,##0.00\);_(* "-"??_);_(@_)</c:formatCode>
                <c:ptCount val="17"/>
                <c:pt idx="0">
                  <c:v>13.689587129536715</c:v>
                </c:pt>
                <c:pt idx="1">
                  <c:v>14.835374816443734</c:v>
                </c:pt>
                <c:pt idx="2">
                  <c:v>20.137227505747688</c:v>
                </c:pt>
                <c:pt idx="3">
                  <c:v>13.471466627694054</c:v>
                </c:pt>
                <c:pt idx="4">
                  <c:v>12.548150707807929</c:v>
                </c:pt>
                <c:pt idx="5">
                  <c:v>15.917156475963255</c:v>
                </c:pt>
                <c:pt idx="6">
                  <c:v>41.563243543121665</c:v>
                </c:pt>
                <c:pt idx="7">
                  <c:v>23.273556503615744</c:v>
                </c:pt>
                <c:pt idx="8">
                  <c:v>8.7975770212309392</c:v>
                </c:pt>
                <c:pt idx="9">
                  <c:v>23.178723574854562</c:v>
                </c:pt>
                <c:pt idx="10">
                  <c:v>15.204745746908474</c:v>
                </c:pt>
                <c:pt idx="11">
                  <c:v>47.363123546429875</c:v>
                </c:pt>
                <c:pt idx="12">
                  <c:v>11.884308637573833</c:v>
                </c:pt>
                <c:pt idx="13">
                  <c:v>16.305843315500887</c:v>
                </c:pt>
                <c:pt idx="14">
                  <c:v>12.576030364621166</c:v>
                </c:pt>
                <c:pt idx="15">
                  <c:v>7.5621866617311886</c:v>
                </c:pt>
                <c:pt idx="16">
                  <c:v>62.759632417947181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13-43E5-A4C6-357A75D69B36}"/>
            </c:ext>
          </c:extLst>
        </c:ser>
        <c:ser>
          <c:idx val="2"/>
          <c:order val="2"/>
          <c:tx>
            <c:strRef>
              <c:f>NonGL_PerReg!$H$2</c:f>
              <c:strCache>
                <c:ptCount val="1"/>
                <c:pt idx="0">
                  <c:v>Erb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NonGL_PerReg!$E$3:$E$19</c:f>
              <c:strCache>
                <c:ptCount val="17"/>
                <c:pt idx="0">
                  <c:v>Australia and Oceania</c:v>
                </c:pt>
                <c:pt idx="1">
                  <c:v>Caribbean</c:v>
                </c:pt>
                <c:pt idx="2">
                  <c:v>Central Africa</c:v>
                </c:pt>
                <c:pt idx="3">
                  <c:v>Central America</c:v>
                </c:pt>
                <c:pt idx="4">
                  <c:v>Central Asia and 
Russian Federation</c:v>
                </c:pt>
                <c:pt idx="5">
                  <c:v>East Africa</c:v>
                </c:pt>
                <c:pt idx="6">
                  <c:v>Eastern and South 
Eastern Europe</c:v>
                </c:pt>
                <c:pt idx="7">
                  <c:v>Eastern Asia</c:v>
                </c:pt>
                <c:pt idx="8">
                  <c:v>North Africa</c:v>
                </c:pt>
                <c:pt idx="9">
                  <c:v>Northern America</c:v>
                </c:pt>
                <c:pt idx="10">
                  <c:v>South America</c:v>
                </c:pt>
                <c:pt idx="11">
                  <c:v>Southeastern Asia</c:v>
                </c:pt>
                <c:pt idx="12">
                  <c:v>Southern Africa</c:v>
                </c:pt>
                <c:pt idx="13">
                  <c:v>Southern Asia</c:v>
                </c:pt>
                <c:pt idx="14">
                  <c:v>West Africa</c:v>
                </c:pt>
                <c:pt idx="15">
                  <c:v>Western Asia</c:v>
                </c:pt>
                <c:pt idx="16">
                  <c:v>Western Industrial 
Europe</c:v>
                </c:pt>
              </c:strCache>
            </c:strRef>
          </c:cat>
          <c:val>
            <c:numRef>
              <c:f>NonGL_PerReg!$H$3:$H$19</c:f>
              <c:numCache>
                <c:formatCode>_(* #,##0.00_);_(* \(#,##0.00\);_(* "-"??_);_(@_)</c:formatCode>
                <c:ptCount val="17"/>
                <c:pt idx="0">
                  <c:v>13.385573506410164</c:v>
                </c:pt>
                <c:pt idx="1">
                  <c:v>17.30292345754636</c:v>
                </c:pt>
                <c:pt idx="2">
                  <c:v>21.716522944646197</c:v>
                </c:pt>
                <c:pt idx="3">
                  <c:v>13.593825781163794</c:v>
                </c:pt>
                <c:pt idx="4">
                  <c:v>14.33004784302898</c:v>
                </c:pt>
                <c:pt idx="5">
                  <c:v>16.678944131192157</c:v>
                </c:pt>
                <c:pt idx="6">
                  <c:v>33.121277302752809</c:v>
                </c:pt>
                <c:pt idx="7">
                  <c:v>29.222033873973128</c:v>
                </c:pt>
                <c:pt idx="8">
                  <c:v>11.637228131047687</c:v>
                </c:pt>
                <c:pt idx="9">
                  <c:v>20.406367988624954</c:v>
                </c:pt>
                <c:pt idx="10">
                  <c:v>15.831613466289951</c:v>
                </c:pt>
                <c:pt idx="11">
                  <c:v>33.626786300546712</c:v>
                </c:pt>
                <c:pt idx="12">
                  <c:v>11.708126282957963</c:v>
                </c:pt>
                <c:pt idx="13">
                  <c:v>27.985707394112385</c:v>
                </c:pt>
                <c:pt idx="14">
                  <c:v>14.222555777074769</c:v>
                </c:pt>
                <c:pt idx="15">
                  <c:v>16.993581621398555</c:v>
                </c:pt>
                <c:pt idx="16">
                  <c:v>43.073620766441522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13-43E5-A4C6-357A75D69B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4744120"/>
        <c:axId val="1124744448"/>
      </c:barChart>
      <c:catAx>
        <c:axId val="112474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744448"/>
        <c:crosses val="autoZero"/>
        <c:auto val="1"/>
        <c:lblAlgn val="ctr"/>
        <c:lblOffset val="100"/>
        <c:noMultiLvlLbl val="0"/>
      </c:catAx>
      <c:valAx>
        <c:axId val="1124744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kg</a:t>
                </a:r>
                <a:r>
                  <a:rPr lang="en-US" sz="1600" baseline="0">
                    <a:solidFill>
                      <a:sysClr val="windowText" lastClr="000000"/>
                    </a:solidFill>
                  </a:rPr>
                  <a:t> 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ha</a:t>
                </a:r>
                <a:r>
                  <a:rPr lang="en-US" sz="1400" baseline="30000">
                    <a:solidFill>
                      <a:sysClr val="windowText" lastClr="000000"/>
                    </a:solidFill>
                  </a:rPr>
                  <a:t>-1</a:t>
                </a:r>
                <a:r>
                  <a:rPr lang="en-US" sz="1600">
                    <a:solidFill>
                      <a:sysClr val="windowText" lastClr="000000"/>
                    </a:solidFill>
                  </a:rPr>
                  <a:t> yr</a:t>
                </a:r>
                <a:r>
                  <a:rPr lang="en-US" sz="1400" b="0" i="0" u="none" strike="noStrike" kern="1200" baseline="3000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rPr>
                  <a:t>-1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4744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38101</xdr:colOff>
      <xdr:row>0</xdr:row>
      <xdr:rowOff>9525</xdr:rowOff>
    </xdr:from>
    <xdr:to>
      <xdr:col>28</xdr:col>
      <xdr:colOff>38099</xdr:colOff>
      <xdr:row>24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CE2D14-5A3A-4884-96E8-AB68BE79F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uments/CountriesOfWorld_GAINS_BioBaM_FAORegIPC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 of the World"/>
      <sheetName val="GAINS Regions"/>
      <sheetName val="BioBaM Regions"/>
    </sheetNames>
    <sheetDataSet>
      <sheetData sheetId="0">
        <row r="5">
          <cell r="A5" t="str">
            <v>Aruba</v>
          </cell>
          <cell r="H5" t="str">
            <v>ABW</v>
          </cell>
          <cell r="O5" t="str">
            <v>Caribbean</v>
          </cell>
        </row>
        <row r="6">
          <cell r="H6" t="str">
            <v>AFG</v>
          </cell>
          <cell r="O6" t="str">
            <v>Southern Asia</v>
          </cell>
        </row>
        <row r="7">
          <cell r="H7" t="str">
            <v>AGO</v>
          </cell>
          <cell r="O7" t="str">
            <v>Central Africa</v>
          </cell>
        </row>
        <row r="8">
          <cell r="H8" t="str">
            <v>AIA</v>
          </cell>
          <cell r="O8" t="str">
            <v>Caribbean</v>
          </cell>
        </row>
        <row r="9">
          <cell r="H9" t="str">
            <v>ALA</v>
          </cell>
          <cell r="O9" t="str">
            <v>Western Industrial Europe</v>
          </cell>
        </row>
        <row r="10">
          <cell r="H10" t="str">
            <v>ALB</v>
          </cell>
          <cell r="O10" t="str">
            <v>Eastern and South Eastern Europe</v>
          </cell>
        </row>
        <row r="11">
          <cell r="H11" t="str">
            <v>AND</v>
          </cell>
          <cell r="O11" t="str">
            <v>Western Industrial Europe</v>
          </cell>
        </row>
        <row r="12">
          <cell r="H12" t="str">
            <v>ANT</v>
          </cell>
          <cell r="O12" t="str">
            <v>Caribbean</v>
          </cell>
        </row>
        <row r="13">
          <cell r="H13" t="str">
            <v>ARE</v>
          </cell>
          <cell r="O13" t="str">
            <v>Western Asia</v>
          </cell>
        </row>
        <row r="14">
          <cell r="H14" t="str">
            <v>ARG</v>
          </cell>
          <cell r="O14" t="str">
            <v>South America</v>
          </cell>
        </row>
        <row r="15">
          <cell r="H15" t="str">
            <v>ARM</v>
          </cell>
          <cell r="O15" t="str">
            <v>Western Asia</v>
          </cell>
        </row>
        <row r="16">
          <cell r="H16" t="str">
            <v>ASM</v>
          </cell>
          <cell r="O16" t="str">
            <v>Australia and Oceania</v>
          </cell>
        </row>
        <row r="17">
          <cell r="H17" t="str">
            <v>ATG</v>
          </cell>
          <cell r="O17" t="str">
            <v>Caribbean</v>
          </cell>
        </row>
        <row r="18">
          <cell r="H18" t="str">
            <v>AUS</v>
          </cell>
          <cell r="O18" t="str">
            <v>Australia and Oceania</v>
          </cell>
        </row>
        <row r="19">
          <cell r="H19" t="str">
            <v>AUT</v>
          </cell>
          <cell r="O19" t="str">
            <v>Western Industrial Europe</v>
          </cell>
        </row>
        <row r="20">
          <cell r="H20" t="str">
            <v>AZE</v>
          </cell>
          <cell r="O20" t="str">
            <v>Western Asia</v>
          </cell>
        </row>
        <row r="21">
          <cell r="H21" t="str">
            <v>BDI</v>
          </cell>
          <cell r="O21" t="str">
            <v>East Africa</v>
          </cell>
        </row>
        <row r="22">
          <cell r="H22" t="str">
            <v>BEL</v>
          </cell>
          <cell r="O22" t="str">
            <v>Western Industrial Europe</v>
          </cell>
        </row>
        <row r="23">
          <cell r="H23" t="str">
            <v>BEN</v>
          </cell>
          <cell r="O23" t="str">
            <v>West Africa</v>
          </cell>
        </row>
        <row r="24">
          <cell r="H24" t="str">
            <v>BFA</v>
          </cell>
          <cell r="O24" t="str">
            <v>West Africa</v>
          </cell>
        </row>
        <row r="25">
          <cell r="H25" t="str">
            <v>BGD</v>
          </cell>
          <cell r="O25" t="str">
            <v>Southern Asia</v>
          </cell>
        </row>
        <row r="26">
          <cell r="H26" t="str">
            <v>BGR</v>
          </cell>
          <cell r="O26" t="str">
            <v>Eastern and South Eastern Europe</v>
          </cell>
        </row>
        <row r="27">
          <cell r="H27" t="str">
            <v>BHR</v>
          </cell>
          <cell r="O27" t="str">
            <v>Western Asia</v>
          </cell>
        </row>
        <row r="28">
          <cell r="H28" t="str">
            <v>BHS</v>
          </cell>
          <cell r="O28" t="str">
            <v>Caribbean</v>
          </cell>
        </row>
        <row r="29">
          <cell r="H29" t="str">
            <v>BIH</v>
          </cell>
          <cell r="O29" t="str">
            <v>Eastern and South Eastern Europe</v>
          </cell>
        </row>
        <row r="30">
          <cell r="H30" t="str">
            <v>BLR</v>
          </cell>
          <cell r="O30" t="str">
            <v>Eastern and South Eastern Europe</v>
          </cell>
        </row>
        <row r="31">
          <cell r="H31" t="str">
            <v>BLZ</v>
          </cell>
          <cell r="O31" t="str">
            <v>Central America</v>
          </cell>
        </row>
        <row r="32">
          <cell r="H32" t="str">
            <v>BMU</v>
          </cell>
          <cell r="O32" t="str">
            <v>Northern America</v>
          </cell>
        </row>
        <row r="33">
          <cell r="H33" t="str">
            <v>BOL</v>
          </cell>
          <cell r="O33" t="str">
            <v>South America</v>
          </cell>
        </row>
        <row r="34">
          <cell r="H34" t="str">
            <v>BRA</v>
          </cell>
          <cell r="O34" t="str">
            <v>South America</v>
          </cell>
        </row>
        <row r="35">
          <cell r="H35" t="str">
            <v>BRB</v>
          </cell>
          <cell r="O35" t="str">
            <v>Caribbean</v>
          </cell>
        </row>
        <row r="36">
          <cell r="H36" t="str">
            <v>BRN</v>
          </cell>
          <cell r="O36" t="str">
            <v>Southeastern Asia</v>
          </cell>
        </row>
        <row r="37">
          <cell r="H37" t="str">
            <v>BTN</v>
          </cell>
          <cell r="O37" t="str">
            <v>Southern Asia</v>
          </cell>
        </row>
        <row r="38">
          <cell r="H38" t="str">
            <v>BUR</v>
          </cell>
          <cell r="O38" t="str">
            <v>Southeastern Asia</v>
          </cell>
        </row>
        <row r="39">
          <cell r="H39" t="str">
            <v>BWA</v>
          </cell>
          <cell r="O39" t="str">
            <v>Southern Africa</v>
          </cell>
        </row>
        <row r="40">
          <cell r="H40" t="str">
            <v>CAF</v>
          </cell>
          <cell r="O40" t="str">
            <v>Central Africa</v>
          </cell>
        </row>
        <row r="41">
          <cell r="H41" t="str">
            <v>CAN</v>
          </cell>
          <cell r="O41" t="str">
            <v>Northern America</v>
          </cell>
        </row>
        <row r="42">
          <cell r="H42" t="str">
            <v>CHE</v>
          </cell>
          <cell r="O42" t="str">
            <v>Western Industrial Europe</v>
          </cell>
        </row>
        <row r="43">
          <cell r="H43" t="str">
            <v>CHL</v>
          </cell>
          <cell r="O43" t="str">
            <v>South America</v>
          </cell>
        </row>
        <row r="44">
          <cell r="H44" t="str">
            <v>CHN</v>
          </cell>
          <cell r="O44" t="str">
            <v>Eastern Asia</v>
          </cell>
        </row>
        <row r="45">
          <cell r="H45" t="str">
            <v>CIV</v>
          </cell>
          <cell r="O45" t="str">
            <v>West Africa</v>
          </cell>
        </row>
        <row r="46">
          <cell r="H46" t="str">
            <v>CMR</v>
          </cell>
          <cell r="O46" t="str">
            <v>Central Africa</v>
          </cell>
        </row>
        <row r="47">
          <cell r="H47" t="str">
            <v>COD</v>
          </cell>
          <cell r="O47" t="str">
            <v>Central Africa</v>
          </cell>
        </row>
        <row r="48">
          <cell r="H48" t="str">
            <v>COG</v>
          </cell>
          <cell r="O48" t="str">
            <v>Central Africa</v>
          </cell>
        </row>
        <row r="49">
          <cell r="H49" t="str">
            <v>COK</v>
          </cell>
          <cell r="O49" t="str">
            <v>Australia and Oceania</v>
          </cell>
        </row>
        <row r="50">
          <cell r="H50" t="str">
            <v>COL</v>
          </cell>
          <cell r="O50" t="str">
            <v>South America</v>
          </cell>
        </row>
        <row r="51">
          <cell r="H51" t="str">
            <v>COM</v>
          </cell>
          <cell r="O51" t="str">
            <v>East Africa</v>
          </cell>
        </row>
        <row r="52">
          <cell r="H52" t="str">
            <v>CPV</v>
          </cell>
          <cell r="O52" t="str">
            <v>West Africa</v>
          </cell>
        </row>
        <row r="53">
          <cell r="H53" t="str">
            <v>CRI</v>
          </cell>
          <cell r="O53" t="str">
            <v>Central America</v>
          </cell>
        </row>
        <row r="54">
          <cell r="H54" t="str">
            <v>CUB</v>
          </cell>
          <cell r="O54" t="str">
            <v>Caribbean</v>
          </cell>
        </row>
        <row r="55">
          <cell r="H55" t="str">
            <v>CYM</v>
          </cell>
          <cell r="O55" t="str">
            <v>Caribbean</v>
          </cell>
        </row>
        <row r="56">
          <cell r="H56" t="str">
            <v>CYP</v>
          </cell>
          <cell r="O56" t="str">
            <v>Western Asia</v>
          </cell>
        </row>
        <row r="57">
          <cell r="H57" t="str">
            <v>CZE</v>
          </cell>
          <cell r="O57" t="str">
            <v>Eastern and South Eastern Europe</v>
          </cell>
        </row>
        <row r="58">
          <cell r="H58" t="str">
            <v>DEU</v>
          </cell>
          <cell r="O58" t="str">
            <v>Western Industrial Europe</v>
          </cell>
        </row>
        <row r="59">
          <cell r="H59" t="str">
            <v>DJI</v>
          </cell>
          <cell r="O59" t="str">
            <v>East Africa</v>
          </cell>
        </row>
        <row r="60">
          <cell r="H60" t="str">
            <v>DMA</v>
          </cell>
          <cell r="O60" t="str">
            <v>Caribbean</v>
          </cell>
        </row>
        <row r="61">
          <cell r="H61" t="str">
            <v>DNK</v>
          </cell>
          <cell r="O61" t="str">
            <v>Western Industrial Europe</v>
          </cell>
        </row>
        <row r="62">
          <cell r="H62" t="str">
            <v>DOM</v>
          </cell>
          <cell r="O62" t="str">
            <v>Caribbean</v>
          </cell>
        </row>
        <row r="63">
          <cell r="H63" t="str">
            <v>DZA</v>
          </cell>
          <cell r="O63" t="str">
            <v>North Africa</v>
          </cell>
        </row>
        <row r="64">
          <cell r="H64" t="str">
            <v>ECU</v>
          </cell>
          <cell r="O64" t="str">
            <v>Central America</v>
          </cell>
        </row>
        <row r="65">
          <cell r="H65" t="str">
            <v>EGY</v>
          </cell>
          <cell r="O65" t="str">
            <v>North Africa</v>
          </cell>
        </row>
        <row r="66">
          <cell r="H66" t="str">
            <v>ERI</v>
          </cell>
          <cell r="O66" t="str">
            <v>East Africa</v>
          </cell>
        </row>
        <row r="67">
          <cell r="H67" t="str">
            <v>ESH</v>
          </cell>
          <cell r="O67" t="str">
            <v>North Africa</v>
          </cell>
        </row>
        <row r="68">
          <cell r="H68" t="str">
            <v>ESP</v>
          </cell>
          <cell r="O68" t="str">
            <v>Western Industrial Europe</v>
          </cell>
        </row>
        <row r="69">
          <cell r="H69" t="str">
            <v>EST</v>
          </cell>
          <cell r="O69" t="str">
            <v>Eastern and South Eastern Europe</v>
          </cell>
        </row>
        <row r="70">
          <cell r="H70" t="str">
            <v>ETH</v>
          </cell>
          <cell r="O70" t="str">
            <v>East Africa</v>
          </cell>
        </row>
        <row r="71">
          <cell r="H71" t="str">
            <v>FIN</v>
          </cell>
          <cell r="O71" t="str">
            <v>Western Industrial Europe</v>
          </cell>
        </row>
        <row r="72">
          <cell r="H72" t="str">
            <v>FJI</v>
          </cell>
          <cell r="O72" t="str">
            <v>Australia and Oceania</v>
          </cell>
        </row>
        <row r="73">
          <cell r="H73" t="str">
            <v>FLK</v>
          </cell>
          <cell r="O73" t="str">
            <v>South America</v>
          </cell>
        </row>
        <row r="74">
          <cell r="H74" t="str">
            <v>FRA</v>
          </cell>
          <cell r="O74" t="str">
            <v>Western Industrial Europe</v>
          </cell>
        </row>
        <row r="75">
          <cell r="H75" t="str">
            <v>FRO</v>
          </cell>
          <cell r="O75" t="str">
            <v>Western Industrial Europe</v>
          </cell>
        </row>
        <row r="76">
          <cell r="H76" t="str">
            <v>FSM</v>
          </cell>
          <cell r="O76" t="str">
            <v>Australia and Oceania</v>
          </cell>
        </row>
        <row r="77">
          <cell r="H77" t="str">
            <v>GAB</v>
          </cell>
          <cell r="O77" t="str">
            <v>Central Africa</v>
          </cell>
        </row>
        <row r="78">
          <cell r="H78" t="str">
            <v>GBR</v>
          </cell>
          <cell r="O78" t="str">
            <v>Western Industrial Europe</v>
          </cell>
        </row>
        <row r="79">
          <cell r="H79" t="str">
            <v>GEO</v>
          </cell>
          <cell r="O79" t="str">
            <v>Western Asia</v>
          </cell>
        </row>
        <row r="80">
          <cell r="H80" t="str">
            <v>GGY</v>
          </cell>
          <cell r="O80" t="str">
            <v>Western Industrial Europe</v>
          </cell>
        </row>
        <row r="81">
          <cell r="H81" t="str">
            <v>GHA</v>
          </cell>
          <cell r="O81" t="str">
            <v>West Africa</v>
          </cell>
        </row>
        <row r="82">
          <cell r="H82" t="str">
            <v>GIB</v>
          </cell>
          <cell r="O82" t="str">
            <v>Western Industrial Europe</v>
          </cell>
        </row>
        <row r="83">
          <cell r="H83" t="str">
            <v>GIN</v>
          </cell>
          <cell r="O83" t="str">
            <v>West Africa</v>
          </cell>
        </row>
        <row r="84">
          <cell r="H84" t="str">
            <v>GLP</v>
          </cell>
          <cell r="O84" t="str">
            <v>Caribbean</v>
          </cell>
        </row>
        <row r="85">
          <cell r="H85" t="str">
            <v>GMB</v>
          </cell>
          <cell r="O85" t="str">
            <v>West Africa</v>
          </cell>
        </row>
        <row r="86">
          <cell r="H86" t="str">
            <v>GNB</v>
          </cell>
          <cell r="O86" t="str">
            <v>West Africa</v>
          </cell>
        </row>
        <row r="87">
          <cell r="H87" t="str">
            <v>GNQ</v>
          </cell>
          <cell r="O87" t="str">
            <v>Central Africa</v>
          </cell>
        </row>
        <row r="88">
          <cell r="H88" t="str">
            <v>GRC</v>
          </cell>
          <cell r="O88" t="str">
            <v>Western Industrial Europe</v>
          </cell>
        </row>
        <row r="89">
          <cell r="H89" t="str">
            <v>GRD</v>
          </cell>
          <cell r="O89" t="str">
            <v>Caribbean</v>
          </cell>
        </row>
        <row r="90">
          <cell r="H90" t="str">
            <v>GRL</v>
          </cell>
          <cell r="O90" t="str">
            <v>North America</v>
          </cell>
        </row>
        <row r="91">
          <cell r="H91" t="str">
            <v>GTM</v>
          </cell>
          <cell r="O91" t="str">
            <v>Central America</v>
          </cell>
        </row>
        <row r="92">
          <cell r="H92" t="str">
            <v>GUF</v>
          </cell>
          <cell r="O92" t="str">
            <v>South America</v>
          </cell>
        </row>
        <row r="93">
          <cell r="H93" t="str">
            <v>GUM</v>
          </cell>
          <cell r="O93" t="str">
            <v>Australia and Oceania</v>
          </cell>
        </row>
        <row r="94">
          <cell r="H94" t="str">
            <v>GUY</v>
          </cell>
          <cell r="O94" t="str">
            <v>South America</v>
          </cell>
        </row>
        <row r="95">
          <cell r="H95" t="str">
            <v>HKG</v>
          </cell>
          <cell r="O95" t="str">
            <v>Eastern Asia</v>
          </cell>
        </row>
        <row r="96">
          <cell r="H96" t="str">
            <v>HND</v>
          </cell>
          <cell r="O96" t="str">
            <v>Central America</v>
          </cell>
        </row>
        <row r="97">
          <cell r="H97" t="str">
            <v>HRV</v>
          </cell>
          <cell r="O97" t="str">
            <v>Eastern and South Eastern Europe</v>
          </cell>
        </row>
        <row r="98">
          <cell r="H98" t="str">
            <v>HTI</v>
          </cell>
          <cell r="O98" t="str">
            <v>Caribbean</v>
          </cell>
        </row>
        <row r="99">
          <cell r="H99" t="str">
            <v>HUN</v>
          </cell>
          <cell r="O99" t="str">
            <v>Eastern and South Eastern Europe</v>
          </cell>
        </row>
        <row r="100">
          <cell r="H100" t="str">
            <v>IDN</v>
          </cell>
          <cell r="O100" t="str">
            <v>Southeastern Asia</v>
          </cell>
        </row>
        <row r="101">
          <cell r="H101" t="str">
            <v>IDN</v>
          </cell>
          <cell r="O101" t="str">
            <v>Southeastern Asia</v>
          </cell>
        </row>
        <row r="102">
          <cell r="H102" t="str">
            <v>IDN</v>
          </cell>
          <cell r="O102" t="str">
            <v>Southeastern Asia</v>
          </cell>
        </row>
        <row r="103">
          <cell r="H103" t="str">
            <v>IDN</v>
          </cell>
          <cell r="O103" t="str">
            <v>Southeastern Asia</v>
          </cell>
        </row>
        <row r="104">
          <cell r="H104" t="str">
            <v>IDN</v>
          </cell>
          <cell r="O104" t="str">
            <v>Southeastern Asia</v>
          </cell>
        </row>
        <row r="105">
          <cell r="H105" t="str">
            <v>IMN</v>
          </cell>
          <cell r="O105" t="str">
            <v>Western Industrial Europe</v>
          </cell>
        </row>
        <row r="106">
          <cell r="H106" t="str">
            <v>IND</v>
          </cell>
          <cell r="O106" t="str">
            <v>Southern Asia</v>
          </cell>
        </row>
        <row r="107">
          <cell r="H107" t="str">
            <v>IRL</v>
          </cell>
          <cell r="O107" t="str">
            <v>Western Industrial Europe</v>
          </cell>
        </row>
        <row r="108">
          <cell r="H108" t="str">
            <v>IRN</v>
          </cell>
          <cell r="O108" t="str">
            <v>Southern Asia</v>
          </cell>
        </row>
        <row r="109">
          <cell r="H109" t="str">
            <v>IRQ</v>
          </cell>
          <cell r="O109" t="str">
            <v>Western Asia</v>
          </cell>
        </row>
        <row r="110">
          <cell r="H110" t="str">
            <v>ISL</v>
          </cell>
          <cell r="O110" t="str">
            <v>Western Industrial Europe</v>
          </cell>
        </row>
        <row r="111">
          <cell r="H111" t="str">
            <v>ISR</v>
          </cell>
          <cell r="O111" t="str">
            <v>Western Asia</v>
          </cell>
        </row>
        <row r="112">
          <cell r="H112" t="str">
            <v>ITA</v>
          </cell>
          <cell r="O112" t="str">
            <v>Western Industrial Europe</v>
          </cell>
        </row>
        <row r="113">
          <cell r="H113" t="str">
            <v>JAM</v>
          </cell>
          <cell r="O113" t="str">
            <v>Caribbean</v>
          </cell>
        </row>
        <row r="114">
          <cell r="H114" t="str">
            <v>JEY</v>
          </cell>
          <cell r="O114" t="str">
            <v>Western Industrial Europe</v>
          </cell>
        </row>
        <row r="115">
          <cell r="H115" t="str">
            <v>JOR</v>
          </cell>
          <cell r="O115" t="str">
            <v>Western Asia</v>
          </cell>
        </row>
        <row r="116">
          <cell r="H116" t="str">
            <v>JPN</v>
          </cell>
          <cell r="O116" t="str">
            <v>Eastern Asia</v>
          </cell>
        </row>
        <row r="117">
          <cell r="H117" t="str">
            <v>KAZ</v>
          </cell>
          <cell r="O117" t="str">
            <v>Central Asia and Russian Federation</v>
          </cell>
        </row>
        <row r="118">
          <cell r="H118" t="str">
            <v>KEN</v>
          </cell>
          <cell r="O118" t="str">
            <v>East Africa</v>
          </cell>
        </row>
        <row r="119">
          <cell r="H119" t="str">
            <v>KGZ</v>
          </cell>
          <cell r="O119" t="str">
            <v>Central Asia and Russian Federation</v>
          </cell>
        </row>
        <row r="120">
          <cell r="H120" t="str">
            <v>KHM</v>
          </cell>
          <cell r="O120" t="str">
            <v>Southeastern Asia</v>
          </cell>
        </row>
        <row r="121">
          <cell r="H121" t="str">
            <v>KIR</v>
          </cell>
          <cell r="O121" t="str">
            <v>Australia and Oceania</v>
          </cell>
        </row>
        <row r="122">
          <cell r="H122" t="str">
            <v>KNA</v>
          </cell>
          <cell r="O122" t="str">
            <v>Caribbean</v>
          </cell>
        </row>
        <row r="123">
          <cell r="H123" t="str">
            <v>KOR</v>
          </cell>
          <cell r="O123" t="str">
            <v>Eastern Asia</v>
          </cell>
        </row>
        <row r="124">
          <cell r="H124" t="str">
            <v>KWT</v>
          </cell>
          <cell r="O124" t="str">
            <v>Western Asia</v>
          </cell>
        </row>
        <row r="125">
          <cell r="H125" t="str">
            <v>LAO</v>
          </cell>
          <cell r="O125" t="str">
            <v>Southeastern Asia</v>
          </cell>
        </row>
        <row r="126">
          <cell r="H126" t="str">
            <v>LBN</v>
          </cell>
          <cell r="O126" t="str">
            <v>Western Asia</v>
          </cell>
        </row>
        <row r="127">
          <cell r="H127" t="str">
            <v>LBR</v>
          </cell>
          <cell r="O127" t="str">
            <v>West Africa</v>
          </cell>
        </row>
        <row r="128">
          <cell r="H128" t="str">
            <v>LBY</v>
          </cell>
          <cell r="O128" t="str">
            <v>North Africa</v>
          </cell>
        </row>
        <row r="129">
          <cell r="H129" t="str">
            <v>LCA</v>
          </cell>
          <cell r="O129" t="str">
            <v>Caribbean</v>
          </cell>
        </row>
        <row r="130">
          <cell r="H130" t="str">
            <v>LIE</v>
          </cell>
          <cell r="O130" t="str">
            <v>Western Industrial Europe</v>
          </cell>
        </row>
        <row r="131">
          <cell r="H131" t="str">
            <v>LKA</v>
          </cell>
          <cell r="O131" t="str">
            <v>Southern Asia</v>
          </cell>
        </row>
        <row r="132">
          <cell r="H132" t="str">
            <v>LSO</v>
          </cell>
          <cell r="O132" t="str">
            <v>Southern Africa</v>
          </cell>
        </row>
        <row r="133">
          <cell r="H133" t="str">
            <v>LTU</v>
          </cell>
          <cell r="O133" t="str">
            <v>Eastern and South Eastern Europe</v>
          </cell>
        </row>
        <row r="134">
          <cell r="H134" t="str">
            <v>LUX</v>
          </cell>
          <cell r="O134" t="str">
            <v>Western Industrial Europe</v>
          </cell>
        </row>
        <row r="135">
          <cell r="H135" t="str">
            <v>LVA</v>
          </cell>
          <cell r="O135" t="str">
            <v>Eastern and South Eastern Europe</v>
          </cell>
        </row>
        <row r="136">
          <cell r="H136" t="str">
            <v>MAC</v>
          </cell>
          <cell r="O136" t="str">
            <v>Eastern Asia</v>
          </cell>
        </row>
        <row r="137">
          <cell r="H137" t="str">
            <v>MAR</v>
          </cell>
          <cell r="O137" t="str">
            <v>North Africa</v>
          </cell>
        </row>
        <row r="138">
          <cell r="H138" t="str">
            <v>MCO</v>
          </cell>
          <cell r="O138" t="str">
            <v>Western Industrial Europe</v>
          </cell>
        </row>
        <row r="139">
          <cell r="H139" t="str">
            <v>MDA</v>
          </cell>
          <cell r="O139" t="str">
            <v>Eastern and South Eastern Europe</v>
          </cell>
        </row>
        <row r="140">
          <cell r="H140" t="str">
            <v>MDG</v>
          </cell>
          <cell r="O140" t="str">
            <v>East Africa</v>
          </cell>
        </row>
        <row r="141">
          <cell r="H141" t="str">
            <v>MDV</v>
          </cell>
          <cell r="O141" t="str">
            <v>Southern Asia</v>
          </cell>
        </row>
        <row r="142">
          <cell r="H142" t="str">
            <v>MEX</v>
          </cell>
          <cell r="O142" t="str">
            <v>Central America</v>
          </cell>
        </row>
        <row r="143">
          <cell r="H143" t="str">
            <v>MHL</v>
          </cell>
          <cell r="O143" t="str">
            <v>Australia and Oceania</v>
          </cell>
        </row>
        <row r="144">
          <cell r="H144" t="str">
            <v>MKD</v>
          </cell>
          <cell r="O144" t="str">
            <v>Eastern and South Eastern Europe</v>
          </cell>
        </row>
        <row r="145">
          <cell r="H145" t="str">
            <v>MLI</v>
          </cell>
          <cell r="O145" t="str">
            <v>West Africa</v>
          </cell>
        </row>
        <row r="146">
          <cell r="H146" t="str">
            <v>MLT</v>
          </cell>
          <cell r="O146" t="str">
            <v>Western Industrial Europe</v>
          </cell>
        </row>
        <row r="147">
          <cell r="H147" t="str">
            <v>MMR</v>
          </cell>
          <cell r="O147" t="str">
            <v>Southeastern Asia</v>
          </cell>
        </row>
        <row r="148">
          <cell r="H148" t="str">
            <v>MNE</v>
          </cell>
          <cell r="O148" t="str">
            <v>Eastern and South Eastern Europe</v>
          </cell>
        </row>
        <row r="149">
          <cell r="H149" t="str">
            <v>MNG</v>
          </cell>
          <cell r="O149" t="str">
            <v>Eastern Asia</v>
          </cell>
        </row>
        <row r="150">
          <cell r="H150" t="str">
            <v>MNP</v>
          </cell>
          <cell r="O150" t="str">
            <v>Australia and Oceania</v>
          </cell>
        </row>
        <row r="151">
          <cell r="H151" t="str">
            <v>MOZ</v>
          </cell>
          <cell r="O151" t="str">
            <v>East Africa</v>
          </cell>
        </row>
        <row r="152">
          <cell r="H152" t="str">
            <v>MRT</v>
          </cell>
          <cell r="O152" t="str">
            <v>West Africa</v>
          </cell>
        </row>
        <row r="153">
          <cell r="H153" t="str">
            <v>MSR</v>
          </cell>
          <cell r="O153" t="str">
            <v>Caribbean</v>
          </cell>
        </row>
        <row r="154">
          <cell r="H154" t="str">
            <v>MTQ</v>
          </cell>
          <cell r="O154" t="str">
            <v>Caribbean</v>
          </cell>
        </row>
        <row r="155">
          <cell r="H155" t="str">
            <v>MUS</v>
          </cell>
          <cell r="O155" t="str">
            <v>East Africa</v>
          </cell>
        </row>
        <row r="156">
          <cell r="H156" t="str">
            <v>MWI</v>
          </cell>
          <cell r="O156" t="str">
            <v>East Africa</v>
          </cell>
        </row>
        <row r="157">
          <cell r="H157" t="str">
            <v>MYS</v>
          </cell>
          <cell r="O157" t="str">
            <v>Southeastern Asia</v>
          </cell>
        </row>
        <row r="158">
          <cell r="H158" t="str">
            <v>MYT</v>
          </cell>
          <cell r="O158" t="str">
            <v>East Africa</v>
          </cell>
        </row>
        <row r="159">
          <cell r="H159" t="str">
            <v>NAM</v>
          </cell>
          <cell r="O159" t="str">
            <v>Southern Africa</v>
          </cell>
        </row>
        <row r="160">
          <cell r="H160" t="str">
            <v>NCL</v>
          </cell>
          <cell r="O160" t="str">
            <v>Australia and Oceania</v>
          </cell>
        </row>
        <row r="161">
          <cell r="H161" t="str">
            <v>NER</v>
          </cell>
          <cell r="O161" t="str">
            <v>West Africa</v>
          </cell>
        </row>
        <row r="162">
          <cell r="H162" t="str">
            <v>NFK</v>
          </cell>
          <cell r="O162" t="str">
            <v>Australia and Oceania</v>
          </cell>
        </row>
        <row r="163">
          <cell r="H163" t="str">
            <v>NGA</v>
          </cell>
          <cell r="O163" t="str">
            <v>West Africa</v>
          </cell>
        </row>
        <row r="164">
          <cell r="H164" t="str">
            <v>NIC</v>
          </cell>
          <cell r="O164" t="str">
            <v>Central America</v>
          </cell>
        </row>
        <row r="165">
          <cell r="H165" t="str">
            <v>NIU</v>
          </cell>
          <cell r="O165" t="str">
            <v>Australia and Oceania</v>
          </cell>
        </row>
        <row r="166">
          <cell r="H166" t="str">
            <v>NLD</v>
          </cell>
          <cell r="O166" t="str">
            <v>Western Industrial Europe</v>
          </cell>
        </row>
        <row r="167">
          <cell r="H167" t="str">
            <v>NOR</v>
          </cell>
          <cell r="O167" t="str">
            <v>Western Industrial Europe</v>
          </cell>
        </row>
        <row r="168">
          <cell r="H168" t="str">
            <v>NPL</v>
          </cell>
          <cell r="O168" t="str">
            <v>Southern Asia</v>
          </cell>
        </row>
        <row r="169">
          <cell r="H169" t="str">
            <v>NRU</v>
          </cell>
          <cell r="O169" t="str">
            <v>Australia and Oceania</v>
          </cell>
        </row>
        <row r="170">
          <cell r="H170" t="str">
            <v>NZL</v>
          </cell>
          <cell r="O170" t="str">
            <v>Australia and Oceania</v>
          </cell>
        </row>
        <row r="171">
          <cell r="H171" t="str">
            <v>OMN</v>
          </cell>
          <cell r="O171" t="str">
            <v>Western Asia</v>
          </cell>
        </row>
        <row r="172">
          <cell r="H172" t="str">
            <v>PAK</v>
          </cell>
          <cell r="O172" t="str">
            <v>Southern Asia</v>
          </cell>
        </row>
        <row r="173">
          <cell r="H173" t="str">
            <v>PAN</v>
          </cell>
          <cell r="O173" t="str">
            <v>Central America</v>
          </cell>
        </row>
        <row r="174">
          <cell r="H174" t="str">
            <v>PER</v>
          </cell>
          <cell r="O174" t="str">
            <v>South America</v>
          </cell>
        </row>
        <row r="175">
          <cell r="H175" t="str">
            <v>PHL</v>
          </cell>
          <cell r="O175" t="str">
            <v>Southeastern Asia</v>
          </cell>
        </row>
        <row r="176">
          <cell r="H176" t="str">
            <v>PLW</v>
          </cell>
          <cell r="O176" t="str">
            <v>Australia and Oceania</v>
          </cell>
        </row>
        <row r="177">
          <cell r="H177" t="str">
            <v>PNG</v>
          </cell>
          <cell r="O177" t="str">
            <v>Australia and Oceania</v>
          </cell>
        </row>
        <row r="178">
          <cell r="H178" t="str">
            <v>POL</v>
          </cell>
          <cell r="O178" t="str">
            <v>Eastern and South Eastern Europe</v>
          </cell>
        </row>
        <row r="179">
          <cell r="H179" t="str">
            <v>PRI</v>
          </cell>
          <cell r="O179" t="str">
            <v>Caribbean</v>
          </cell>
        </row>
        <row r="180">
          <cell r="H180" t="str">
            <v>PRK</v>
          </cell>
          <cell r="O180" t="str">
            <v>Eastern Asia</v>
          </cell>
        </row>
        <row r="181">
          <cell r="H181" t="str">
            <v>PRT</v>
          </cell>
          <cell r="O181" t="str">
            <v>Western Industrial Europe</v>
          </cell>
        </row>
        <row r="182">
          <cell r="H182" t="str">
            <v>PRY</v>
          </cell>
          <cell r="O182" t="str">
            <v>Central America</v>
          </cell>
        </row>
        <row r="183">
          <cell r="H183" t="str">
            <v>PSE</v>
          </cell>
          <cell r="O183" t="str">
            <v>Western Asia</v>
          </cell>
        </row>
        <row r="184">
          <cell r="H184" t="str">
            <v>PYF</v>
          </cell>
          <cell r="O184" t="str">
            <v>Australia and Oceania</v>
          </cell>
        </row>
        <row r="185">
          <cell r="H185" t="str">
            <v>QAT</v>
          </cell>
          <cell r="O185" t="str">
            <v>Western Asia</v>
          </cell>
        </row>
        <row r="186">
          <cell r="H186" t="str">
            <v>REU</v>
          </cell>
          <cell r="O186" t="str">
            <v>East Africa</v>
          </cell>
        </row>
        <row r="187">
          <cell r="H187" t="str">
            <v>ROU</v>
          </cell>
          <cell r="O187" t="str">
            <v>Eastern and South Eastern Europe</v>
          </cell>
        </row>
        <row r="188">
          <cell r="H188" t="str">
            <v>RUS</v>
          </cell>
          <cell r="O188" t="str">
            <v>Central Asia and Russian Federation</v>
          </cell>
        </row>
        <row r="189">
          <cell r="H189" t="str">
            <v>RWA</v>
          </cell>
          <cell r="O189" t="str">
            <v>East Africa</v>
          </cell>
        </row>
        <row r="190">
          <cell r="H190" t="str">
            <v>SAU</v>
          </cell>
          <cell r="O190" t="str">
            <v>Western Asia</v>
          </cell>
        </row>
        <row r="191">
          <cell r="H191" t="str">
            <v>SDN</v>
          </cell>
          <cell r="O191" t="str">
            <v>North Africa</v>
          </cell>
        </row>
        <row r="192">
          <cell r="H192" t="str">
            <v>SEN</v>
          </cell>
          <cell r="O192" t="str">
            <v>West Africa</v>
          </cell>
        </row>
        <row r="193">
          <cell r="H193" t="str">
            <v>SGP</v>
          </cell>
          <cell r="O193" t="str">
            <v>Southeastern Asia</v>
          </cell>
        </row>
        <row r="194">
          <cell r="H194" t="str">
            <v>SHN</v>
          </cell>
          <cell r="O194" t="str">
            <v>West Africa</v>
          </cell>
        </row>
        <row r="195">
          <cell r="H195" t="str">
            <v>SJM</v>
          </cell>
          <cell r="O195" t="str">
            <v>Australia and Oceania</v>
          </cell>
        </row>
        <row r="196">
          <cell r="H196" t="str">
            <v>SLB</v>
          </cell>
          <cell r="O196" t="str">
            <v>Australia and Oceania</v>
          </cell>
        </row>
        <row r="197">
          <cell r="H197" t="str">
            <v>SLE</v>
          </cell>
          <cell r="O197" t="str">
            <v>West Africa</v>
          </cell>
        </row>
        <row r="198">
          <cell r="H198" t="str">
            <v>SLV</v>
          </cell>
          <cell r="O198" t="str">
            <v>Central America</v>
          </cell>
        </row>
        <row r="199">
          <cell r="H199" t="str">
            <v>SMR</v>
          </cell>
          <cell r="O199" t="str">
            <v>Western Industrial Europe</v>
          </cell>
        </row>
        <row r="200">
          <cell r="H200" t="str">
            <v>SOM</v>
          </cell>
          <cell r="O200" t="str">
            <v>East Africa</v>
          </cell>
        </row>
        <row r="201">
          <cell r="H201" t="str">
            <v>SPM</v>
          </cell>
          <cell r="O201" t="str">
            <v>Northern America</v>
          </cell>
        </row>
        <row r="202">
          <cell r="H202" t="str">
            <v>SRB</v>
          </cell>
          <cell r="O202" t="str">
            <v>Eastern and South Eastern Europe</v>
          </cell>
        </row>
        <row r="203">
          <cell r="H203" t="str">
            <v>SSD</v>
          </cell>
          <cell r="O203" t="str">
            <v>East Africa</v>
          </cell>
        </row>
        <row r="204">
          <cell r="H204" t="str">
            <v>STP</v>
          </cell>
          <cell r="O204" t="str">
            <v>Central Africa</v>
          </cell>
        </row>
        <row r="205">
          <cell r="H205" t="str">
            <v>SUR</v>
          </cell>
          <cell r="O205" t="str">
            <v>South America</v>
          </cell>
        </row>
        <row r="206">
          <cell r="H206" t="str">
            <v>SVK</v>
          </cell>
          <cell r="O206" t="str">
            <v>Eastern and South Eastern Europe</v>
          </cell>
        </row>
        <row r="207">
          <cell r="H207" t="str">
            <v>SVN</v>
          </cell>
          <cell r="O207" t="str">
            <v>Eastern and South Eastern Europe</v>
          </cell>
        </row>
        <row r="208">
          <cell r="H208" t="str">
            <v>SWE</v>
          </cell>
          <cell r="O208" t="str">
            <v>Western Industrial Europe</v>
          </cell>
        </row>
        <row r="209">
          <cell r="H209" t="str">
            <v>SWZ</v>
          </cell>
          <cell r="O209" t="str">
            <v>Southern Africa</v>
          </cell>
        </row>
        <row r="210">
          <cell r="H210" t="str">
            <v>SYC</v>
          </cell>
          <cell r="O210" t="str">
            <v>East Africa</v>
          </cell>
        </row>
        <row r="211">
          <cell r="H211" t="str">
            <v>SYR</v>
          </cell>
          <cell r="O211" t="str">
            <v>Western Asia</v>
          </cell>
        </row>
        <row r="212">
          <cell r="H212" t="str">
            <v>TCA</v>
          </cell>
          <cell r="O212" t="str">
            <v>Caribbean</v>
          </cell>
        </row>
        <row r="213">
          <cell r="H213" t="str">
            <v>TCD</v>
          </cell>
          <cell r="O213" t="str">
            <v>Central Africa</v>
          </cell>
        </row>
        <row r="214">
          <cell r="H214" t="str">
            <v>TGO</v>
          </cell>
          <cell r="O214" t="str">
            <v>West Africa</v>
          </cell>
        </row>
        <row r="215">
          <cell r="H215" t="str">
            <v>THA</v>
          </cell>
          <cell r="O215" t="str">
            <v>Southeastern Asia</v>
          </cell>
        </row>
        <row r="216">
          <cell r="H216" t="str">
            <v>THA</v>
          </cell>
          <cell r="O216" t="str">
            <v>Southeastern Asia</v>
          </cell>
        </row>
        <row r="217">
          <cell r="H217" t="str">
            <v>THA</v>
          </cell>
          <cell r="O217" t="str">
            <v>Southeastern Asia</v>
          </cell>
        </row>
        <row r="218">
          <cell r="H218" t="str">
            <v>THA</v>
          </cell>
          <cell r="O218" t="str">
            <v>Southeastern Asia</v>
          </cell>
        </row>
        <row r="219">
          <cell r="H219" t="str">
            <v>THA</v>
          </cell>
          <cell r="O219" t="str">
            <v>Southeastern Asia</v>
          </cell>
        </row>
        <row r="220">
          <cell r="H220" t="str">
            <v>THA</v>
          </cell>
          <cell r="O220" t="str">
            <v>Southeastern Asia</v>
          </cell>
        </row>
        <row r="221">
          <cell r="H221" t="str">
            <v>TJK</v>
          </cell>
          <cell r="O221" t="str">
            <v>Central Asia and Russian Federation</v>
          </cell>
        </row>
        <row r="222">
          <cell r="H222" t="str">
            <v>TKL</v>
          </cell>
          <cell r="O222" t="str">
            <v>Australia and Oceania</v>
          </cell>
        </row>
        <row r="223">
          <cell r="H223" t="str">
            <v>TKM</v>
          </cell>
          <cell r="O223" t="str">
            <v>Central Asia and Russian Federation</v>
          </cell>
        </row>
        <row r="224">
          <cell r="H224" t="str">
            <v>TLS</v>
          </cell>
          <cell r="O224" t="str">
            <v>Southeastern Asia</v>
          </cell>
        </row>
        <row r="225">
          <cell r="H225" t="str">
            <v>TON</v>
          </cell>
          <cell r="O225" t="str">
            <v>Australia and Oceania</v>
          </cell>
        </row>
        <row r="226">
          <cell r="H226" t="str">
            <v>TTO</v>
          </cell>
          <cell r="O226" t="str">
            <v>Caribbean</v>
          </cell>
        </row>
        <row r="227">
          <cell r="H227" t="str">
            <v>TUN</v>
          </cell>
          <cell r="O227" t="str">
            <v>North Africa</v>
          </cell>
        </row>
        <row r="228">
          <cell r="H228" t="str">
            <v>TUR</v>
          </cell>
          <cell r="O228" t="str">
            <v>Western Asia</v>
          </cell>
        </row>
        <row r="229">
          <cell r="H229" t="str">
            <v>TUV</v>
          </cell>
          <cell r="O229" t="str">
            <v>Australia and Oceania</v>
          </cell>
        </row>
        <row r="230">
          <cell r="H230" t="str">
            <v>TWN</v>
          </cell>
          <cell r="O230" t="str">
            <v>Eastern Asia</v>
          </cell>
        </row>
        <row r="231">
          <cell r="H231" t="str">
            <v>TZA</v>
          </cell>
          <cell r="O231" t="str">
            <v>East Africa</v>
          </cell>
        </row>
        <row r="232">
          <cell r="H232" t="str">
            <v>UGA</v>
          </cell>
          <cell r="O232" t="str">
            <v>East Africa</v>
          </cell>
        </row>
        <row r="233">
          <cell r="H233" t="str">
            <v>UKR</v>
          </cell>
          <cell r="O233" t="str">
            <v>Eastern and South Eastern Europe</v>
          </cell>
        </row>
        <row r="234">
          <cell r="H234" t="str">
            <v>URY</v>
          </cell>
          <cell r="O234" t="str">
            <v>South America</v>
          </cell>
        </row>
        <row r="235">
          <cell r="H235" t="str">
            <v>USA</v>
          </cell>
          <cell r="O235" t="str">
            <v>Northern America</v>
          </cell>
        </row>
        <row r="236">
          <cell r="H236" t="str">
            <v>UZB</v>
          </cell>
          <cell r="O236" t="str">
            <v>Central Asia and Russian Federation</v>
          </cell>
        </row>
        <row r="237">
          <cell r="H237" t="str">
            <v>VCT</v>
          </cell>
          <cell r="O237" t="str">
            <v>Caribbean</v>
          </cell>
        </row>
        <row r="238">
          <cell r="H238" t="str">
            <v>VEN</v>
          </cell>
          <cell r="O238" t="str">
            <v>South America</v>
          </cell>
        </row>
        <row r="239">
          <cell r="H239" t="str">
            <v>VGB</v>
          </cell>
          <cell r="O239" t="str">
            <v>Caribbean</v>
          </cell>
        </row>
        <row r="240">
          <cell r="H240" t="str">
            <v>VIR</v>
          </cell>
          <cell r="O240" t="str">
            <v>Caribbean</v>
          </cell>
        </row>
        <row r="241">
          <cell r="H241" t="str">
            <v>VNM</v>
          </cell>
          <cell r="O241" t="str">
            <v>Southeastern Asia</v>
          </cell>
        </row>
        <row r="242">
          <cell r="H242" t="str">
            <v>VNM</v>
          </cell>
          <cell r="O242" t="str">
            <v>Southeastern Asia</v>
          </cell>
        </row>
        <row r="243">
          <cell r="H243" t="str">
            <v>VNM</v>
          </cell>
          <cell r="O243" t="str">
            <v>Southeastern Asia</v>
          </cell>
        </row>
        <row r="244">
          <cell r="H244" t="str">
            <v>VUT</v>
          </cell>
          <cell r="O244" t="str">
            <v>Australia and Oceania</v>
          </cell>
        </row>
        <row r="245">
          <cell r="H245" t="str">
            <v>WLF</v>
          </cell>
          <cell r="O245" t="str">
            <v>Australia and Oceania</v>
          </cell>
        </row>
        <row r="246">
          <cell r="H246" t="str">
            <v>WSM</v>
          </cell>
          <cell r="O246" t="str">
            <v>Australia and Oceania</v>
          </cell>
        </row>
        <row r="247">
          <cell r="H247" t="str">
            <v>XKX</v>
          </cell>
          <cell r="O247" t="str">
            <v>Eastern and South Eastern Europe</v>
          </cell>
        </row>
        <row r="248">
          <cell r="H248" t="str">
            <v>YEM</v>
          </cell>
          <cell r="O248" t="str">
            <v>Western Asia</v>
          </cell>
        </row>
        <row r="249">
          <cell r="H249" t="str">
            <v>ZAF</v>
          </cell>
          <cell r="O249" t="str">
            <v>Southern Africa</v>
          </cell>
        </row>
        <row r="250">
          <cell r="H250" t="str">
            <v>ZMB</v>
          </cell>
          <cell r="O250" t="str">
            <v>East Africa</v>
          </cell>
        </row>
        <row r="251">
          <cell r="H251" t="str">
            <v>ZWE</v>
          </cell>
          <cell r="O251" t="str">
            <v>East Africa</v>
          </cell>
        </row>
        <row r="252">
          <cell r="H252"/>
          <cell r="O252" t="str">
            <v>Western Industrial Europe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56"/>
  <sheetViews>
    <sheetView topLeftCell="A7" workbookViewId="0">
      <pane xSplit="1" topLeftCell="AF1" activePane="topRight" state="frozen"/>
      <selection pane="topRight" activeCell="AJ1" sqref="AJ1"/>
    </sheetView>
  </sheetViews>
  <sheetFormatPr defaultRowHeight="15" x14ac:dyDescent="0.25"/>
  <cols>
    <col min="1" max="1" width="9.7109375" style="5" bestFit="1" customWidth="1"/>
    <col min="2" max="2" width="34.85546875" style="5" bestFit="1" customWidth="1"/>
    <col min="3" max="3" width="20.5703125" style="5" bestFit="1" customWidth="1"/>
    <col min="4" max="4" width="27.140625" style="5" customWidth="1"/>
    <col min="5" max="5" width="21.7109375" style="5" customWidth="1"/>
    <col min="6" max="6" width="20.5703125" style="5" bestFit="1" customWidth="1"/>
    <col min="7" max="7" width="22.85546875" style="5" customWidth="1"/>
    <col min="8" max="8" width="25.28515625" style="5" customWidth="1"/>
    <col min="9" max="9" width="26.28515625" style="5" customWidth="1"/>
    <col min="10" max="10" width="22" style="5" customWidth="1"/>
    <col min="11" max="11" width="21.85546875" style="5" customWidth="1"/>
    <col min="12" max="12" width="21.28515625" style="5" customWidth="1"/>
    <col min="13" max="13" width="18.85546875" style="5" customWidth="1"/>
    <col min="14" max="14" width="20.5703125" style="5" bestFit="1" customWidth="1"/>
    <col min="15" max="15" width="24.5703125" style="5" customWidth="1"/>
    <col min="16" max="16" width="28.28515625" style="5" customWidth="1"/>
    <col min="17" max="17" width="25" style="5" customWidth="1"/>
    <col min="18" max="18" width="28.28515625" style="5" customWidth="1"/>
    <col min="19" max="19" width="26.28515625" style="5" customWidth="1"/>
    <col min="20" max="20" width="24.28515625" style="5" customWidth="1"/>
    <col min="21" max="21" width="26.7109375" style="5" customWidth="1"/>
    <col min="22" max="22" width="24.28515625" style="5" customWidth="1"/>
    <col min="23" max="23" width="18.85546875" style="5" customWidth="1"/>
    <col min="24" max="24" width="14.42578125" style="5" customWidth="1"/>
    <col min="25" max="25" width="12.85546875" style="5" customWidth="1"/>
    <col min="26" max="26" width="19.42578125" style="5" customWidth="1"/>
    <col min="27" max="35" width="21.7109375" style="5" bestFit="1" customWidth="1"/>
    <col min="36" max="44" width="9.140625" style="3"/>
    <col min="45" max="16384" width="9.140625" style="5"/>
  </cols>
  <sheetData>
    <row r="1" spans="1:48" s="24" customFormat="1" ht="60" x14ac:dyDescent="0.25">
      <c r="C1" s="24" t="s">
        <v>300</v>
      </c>
      <c r="D1" s="24" t="s">
        <v>299</v>
      </c>
      <c r="E1" s="24" t="s">
        <v>298</v>
      </c>
      <c r="F1" s="24" t="s">
        <v>297</v>
      </c>
      <c r="G1" s="24" t="s">
        <v>296</v>
      </c>
      <c r="H1" s="24" t="s">
        <v>301</v>
      </c>
      <c r="I1" s="24" t="s">
        <v>302</v>
      </c>
      <c r="J1" s="24" t="s">
        <v>303</v>
      </c>
      <c r="K1" s="24" t="s">
        <v>304</v>
      </c>
      <c r="L1" s="24" t="s">
        <v>305</v>
      </c>
      <c r="M1" s="24" t="s">
        <v>307</v>
      </c>
      <c r="N1" s="24" t="s">
        <v>306</v>
      </c>
      <c r="O1" s="24" t="s">
        <v>308</v>
      </c>
      <c r="P1" s="24" t="s">
        <v>309</v>
      </c>
      <c r="Q1" s="24" t="s">
        <v>310</v>
      </c>
      <c r="R1" s="24" t="s">
        <v>311</v>
      </c>
      <c r="S1" s="24" t="s">
        <v>312</v>
      </c>
      <c r="T1" s="24" t="s">
        <v>313</v>
      </c>
      <c r="U1" s="24" t="s">
        <v>314</v>
      </c>
      <c r="V1" s="24" t="s">
        <v>315</v>
      </c>
      <c r="W1" s="24" t="s">
        <v>316</v>
      </c>
      <c r="X1" s="24" t="s">
        <v>317</v>
      </c>
      <c r="Y1" s="24" t="s">
        <v>318</v>
      </c>
      <c r="Z1" s="24" t="s">
        <v>319</v>
      </c>
      <c r="AA1" s="24" t="s">
        <v>240</v>
      </c>
      <c r="AB1" s="24" t="s">
        <v>242</v>
      </c>
      <c r="AC1" s="24" t="s">
        <v>241</v>
      </c>
      <c r="AD1" s="24" t="s">
        <v>243</v>
      </c>
      <c r="AE1" s="24" t="s">
        <v>244</v>
      </c>
      <c r="AF1" s="24" t="s">
        <v>245</v>
      </c>
      <c r="AG1" s="24" t="s">
        <v>246</v>
      </c>
      <c r="AH1" s="24" t="s">
        <v>247</v>
      </c>
      <c r="AI1" s="24" t="s">
        <v>248</v>
      </c>
      <c r="AJ1" s="25" t="s">
        <v>249</v>
      </c>
      <c r="AK1" s="25" t="s">
        <v>250</v>
      </c>
      <c r="AL1" s="25" t="s">
        <v>251</v>
      </c>
      <c r="AM1" s="25" t="s">
        <v>252</v>
      </c>
      <c r="AN1" s="25" t="s">
        <v>253</v>
      </c>
      <c r="AO1" s="25" t="s">
        <v>254</v>
      </c>
      <c r="AP1" s="25" t="s">
        <v>255</v>
      </c>
      <c r="AQ1" s="25" t="s">
        <v>256</v>
      </c>
      <c r="AR1" s="25" t="s">
        <v>257</v>
      </c>
      <c r="AS1" s="24" t="s">
        <v>275</v>
      </c>
      <c r="AT1" s="24" t="s">
        <v>276</v>
      </c>
      <c r="AU1" s="24" t="s">
        <v>277</v>
      </c>
      <c r="AV1" s="24" t="s">
        <v>278</v>
      </c>
    </row>
    <row r="2" spans="1:48" x14ac:dyDescent="0.25">
      <c r="A2" s="5" t="s">
        <v>0</v>
      </c>
      <c r="B2" s="5" t="str">
        <f>INDEX('[1]Countries of the World'!$O$5:$O$252,MATCH(A2,'[1]Countries of the World'!$H$5:$H$252,0))</f>
        <v>Caribbean</v>
      </c>
      <c r="F2" s="5">
        <v>94456.416289999994</v>
      </c>
      <c r="G2" s="5">
        <v>55703.79264</v>
      </c>
      <c r="H2" s="5">
        <v>46844.710019999999</v>
      </c>
      <c r="I2" s="5">
        <v>74756248.209999993</v>
      </c>
      <c r="J2" s="5">
        <v>24626561.399999999</v>
      </c>
      <c r="K2" s="5">
        <v>37818340.520000003</v>
      </c>
      <c r="L2" s="5">
        <v>20820.115321664602</v>
      </c>
      <c r="M2" s="5">
        <v>20820.115321664602</v>
      </c>
      <c r="N2" s="5">
        <v>20820.115321664602</v>
      </c>
      <c r="O2" s="5">
        <v>79445362.546882495</v>
      </c>
      <c r="P2" s="5">
        <v>79445362.546882495</v>
      </c>
      <c r="Q2" s="5">
        <v>79445362.546882495</v>
      </c>
      <c r="R2" s="5">
        <v>71345150.421120703</v>
      </c>
      <c r="S2" s="5">
        <v>71345150.421120703</v>
      </c>
      <c r="T2" s="5">
        <v>71345150.421120703</v>
      </c>
      <c r="U2" s="5">
        <v>50498881.649190597</v>
      </c>
      <c r="V2" s="5">
        <v>16630183.169275301</v>
      </c>
      <c r="W2" s="5">
        <v>25547011.849206898</v>
      </c>
      <c r="X2" s="5">
        <v>16.260613261315299</v>
      </c>
      <c r="Y2" s="5">
        <v>24.9704630033192</v>
      </c>
      <c r="Z2" s="5">
        <v>49.359624080465899</v>
      </c>
      <c r="AA2" s="5">
        <f t="shared" ref="AA2:AA65" si="0">V2+S2+M2+J2</f>
        <v>112622715.10571766</v>
      </c>
      <c r="AB2" s="5">
        <f t="shared" ref="AB2:AB65" si="1">V2+S2+M2+G2</f>
        <v>88051857.498357669</v>
      </c>
      <c r="AC2" s="5">
        <f t="shared" ref="AC2:AC65" si="2">V2+S2+M2+D2</f>
        <v>87996153.705717668</v>
      </c>
      <c r="AD2" s="5">
        <f t="shared" ref="AD2:AD65" si="3">K2+W2+T2+N2</f>
        <v>134731322.90564927</v>
      </c>
      <c r="AE2" s="5">
        <f t="shared" ref="AE2:AE65" si="4">H2+W2+T2+N2</f>
        <v>96959827.09566927</v>
      </c>
      <c r="AF2" s="5">
        <f t="shared" ref="AF2:AF65" si="5">E2+W2+T2+N2</f>
        <v>96912982.385649264</v>
      </c>
      <c r="AG2" s="5">
        <f t="shared" ref="AG2:AG65" si="6">I2+U2+R2+L2</f>
        <v>196621100.39563295</v>
      </c>
      <c r="AH2" s="5">
        <f t="shared" ref="AH2:AH65" si="7">F2+U2+R2+L2</f>
        <v>121959308.60192296</v>
      </c>
      <c r="AI2" s="5">
        <f t="shared" ref="AI2:AI65" si="8">C2+U2+R2+L2</f>
        <v>121864852.18563297</v>
      </c>
      <c r="AJ2" s="5">
        <f t="shared" ref="AJ2:AJ65" si="9">IFERROR(P2/AA2,"")</f>
        <v>0.7054115368494539</v>
      </c>
      <c r="AK2" s="5">
        <f t="shared" ref="AK2:AK65" si="10">IFERROR(P2/AB2,"")</f>
        <v>0.90225652023711478</v>
      </c>
      <c r="AL2" s="5">
        <f t="shared" ref="AL2:AL65" si="11">IFERROR(P2/AC2,"")</f>
        <v>0.90282767145219467</v>
      </c>
      <c r="AM2" s="5">
        <f t="shared" ref="AM2:AM65" si="12">IFERROR(Q2/AD2,"")</f>
        <v>0.5896577041889296</v>
      </c>
      <c r="AN2" s="5">
        <f t="shared" ref="AN2:AN65" si="13">IFERROR(Q2/AE2,"")</f>
        <v>0.81936369862226099</v>
      </c>
      <c r="AO2" s="5">
        <f t="shared" ref="AO2:AO65" si="14">IFERROR(Q2/AF2,"")</f>
        <v>0.81975975345328611</v>
      </c>
      <c r="AP2" s="5">
        <f t="shared" ref="AP2:AP65" si="15">IFERROR(O2/AG2,"")</f>
        <v>0.4040530868102446</v>
      </c>
      <c r="AQ2" s="5">
        <f t="shared" ref="AQ2:AQ65" si="16">IFERROR(O2/AH2,"")</f>
        <v>0.65140876459207697</v>
      </c>
      <c r="AR2" s="5">
        <f t="shared" ref="AR2:AR65" si="17">IFERROR(O2/AI2,"")</f>
        <v>0.65191366601639844</v>
      </c>
      <c r="AS2" s="5">
        <f t="shared" ref="AS2:AS65" si="18">IFERROR(M2/$AA2,"")</f>
        <v>1.8486603969830595E-4</v>
      </c>
      <c r="AT2" s="5">
        <f t="shared" ref="AT2:AT65" si="19">IFERROR(S2/$AA2,"")</f>
        <v>0.63348810543370249</v>
      </c>
      <c r="AU2" s="5">
        <f t="shared" ref="AU2:AU65" si="20">IFERROR(J2/$AA2,"")</f>
        <v>0.21866424883189262</v>
      </c>
      <c r="AV2" s="5">
        <f t="shared" ref="AV2:AV65" si="21">IFERROR(V2/$AA2,"")</f>
        <v>0.14766277969470668</v>
      </c>
    </row>
    <row r="3" spans="1:48" x14ac:dyDescent="0.25">
      <c r="A3" s="5" t="s">
        <v>1</v>
      </c>
      <c r="B3" s="5" t="str">
        <f>INDEX('[1]Countries of the World'!$O$5:$O$252,MATCH(A3,'[1]Countries of the World'!$H$5:$H$252,0))</f>
        <v>Southern Asia</v>
      </c>
      <c r="C3" s="5">
        <v>158516000000</v>
      </c>
      <c r="D3" s="5">
        <v>155581000000</v>
      </c>
      <c r="E3" s="5">
        <v>139335000000</v>
      </c>
      <c r="F3" s="5">
        <v>187614000000</v>
      </c>
      <c r="G3" s="5">
        <v>184297000000</v>
      </c>
      <c r="H3" s="5">
        <v>165632000000</v>
      </c>
      <c r="I3" s="5">
        <v>321311000000</v>
      </c>
      <c r="J3" s="5">
        <v>302530000000</v>
      </c>
      <c r="K3" s="5">
        <v>283879000000</v>
      </c>
      <c r="L3" s="5">
        <v>447053425.01842302</v>
      </c>
      <c r="M3" s="5">
        <v>441484425.04430997</v>
      </c>
      <c r="N3" s="5">
        <v>425656168.50077999</v>
      </c>
      <c r="O3" s="5">
        <v>447461087159.55298</v>
      </c>
      <c r="P3" s="5">
        <v>466855376045.71198</v>
      </c>
      <c r="Q3" s="5">
        <v>480423817050.14099</v>
      </c>
      <c r="R3" s="5">
        <v>395227488055.04797</v>
      </c>
      <c r="S3" s="5">
        <v>412230097022.93103</v>
      </c>
      <c r="T3" s="5">
        <v>424259295088.84302</v>
      </c>
      <c r="U3" s="5">
        <v>104622640572.42</v>
      </c>
      <c r="V3" s="5">
        <v>101503627998.63</v>
      </c>
      <c r="W3" s="5">
        <v>98710000484.234695</v>
      </c>
      <c r="X3" s="5">
        <v>297947.995192795</v>
      </c>
      <c r="Y3" s="5">
        <v>294870.30280187901</v>
      </c>
      <c r="Z3" s="5">
        <v>302195.45033818</v>
      </c>
      <c r="AA3" s="5">
        <f t="shared" si="0"/>
        <v>816705209446.60535</v>
      </c>
      <c r="AB3" s="5">
        <f t="shared" si="1"/>
        <v>698472209446.60535</v>
      </c>
      <c r="AC3" s="5">
        <f t="shared" si="2"/>
        <v>669756209446.60535</v>
      </c>
      <c r="AD3" s="5">
        <f t="shared" si="3"/>
        <v>807273951741.57837</v>
      </c>
      <c r="AE3" s="5">
        <f t="shared" si="4"/>
        <v>689026951741.57837</v>
      </c>
      <c r="AF3" s="5">
        <f t="shared" si="5"/>
        <v>662729951741.57837</v>
      </c>
      <c r="AG3" s="5">
        <f t="shared" si="6"/>
        <v>821608182052.48645</v>
      </c>
      <c r="AH3" s="5">
        <f t="shared" si="7"/>
        <v>687911182052.48645</v>
      </c>
      <c r="AI3" s="5">
        <f t="shared" si="8"/>
        <v>658813182052.48645</v>
      </c>
      <c r="AJ3" s="5">
        <f t="shared" si="9"/>
        <v>0.57163266579632865</v>
      </c>
      <c r="AK3" s="5">
        <f t="shared" si="10"/>
        <v>0.66839506244006219</v>
      </c>
      <c r="AL3" s="5">
        <f t="shared" si="11"/>
        <v>0.69705270285057486</v>
      </c>
      <c r="AM3" s="5">
        <f t="shared" si="12"/>
        <v>0.59511869051849764</v>
      </c>
      <c r="AN3" s="5">
        <f t="shared" si="13"/>
        <v>0.69724967337754507</v>
      </c>
      <c r="AO3" s="5">
        <f t="shared" si="14"/>
        <v>0.72491640944798441</v>
      </c>
      <c r="AP3" s="5">
        <f t="shared" si="15"/>
        <v>0.54461615272834274</v>
      </c>
      <c r="AQ3" s="5">
        <f t="shared" si="16"/>
        <v>0.65046345928624905</v>
      </c>
      <c r="AR3" s="5">
        <f t="shared" si="17"/>
        <v>0.679192674569017</v>
      </c>
      <c r="AS3" s="5">
        <f t="shared" si="18"/>
        <v>5.4056766130273278E-4</v>
      </c>
      <c r="AT3" s="5">
        <f>IFERROR(S3/$AA3,"")</f>
        <v>0.50474772568459036</v>
      </c>
      <c r="AU3" s="5">
        <f t="shared" si="20"/>
        <v>0.37042741554812975</v>
      </c>
      <c r="AV3" s="5">
        <f t="shared" si="21"/>
        <v>0.12428429110597723</v>
      </c>
    </row>
    <row r="4" spans="1:48" x14ac:dyDescent="0.25">
      <c r="A4" s="5" t="s">
        <v>2</v>
      </c>
      <c r="B4" s="5" t="str">
        <f>INDEX('[1]Countries of the World'!$O$5:$O$252,MATCH(A4,'[1]Countries of the World'!$H$5:$H$252,0))</f>
        <v>Central Africa</v>
      </c>
      <c r="C4" s="5">
        <v>1038940000000</v>
      </c>
      <c r="D4" s="5">
        <v>1020470000000</v>
      </c>
      <c r="E4" s="5">
        <v>959063000000</v>
      </c>
      <c r="F4" s="5">
        <v>940109000000</v>
      </c>
      <c r="G4" s="5">
        <v>915672000000</v>
      </c>
      <c r="H4" s="5">
        <v>844187000000</v>
      </c>
      <c r="I4" s="5">
        <v>914494000000</v>
      </c>
      <c r="J4" s="5">
        <v>848231000000</v>
      </c>
      <c r="K4" s="5">
        <v>823856000000</v>
      </c>
      <c r="O4" s="5">
        <v>224798168117.96301</v>
      </c>
      <c r="P4" s="5">
        <v>228602230611.56</v>
      </c>
      <c r="Q4" s="5">
        <v>230106081019.02499</v>
      </c>
      <c r="R4" s="5">
        <v>199417891577.379</v>
      </c>
      <c r="S4" s="5">
        <v>202897990140.931</v>
      </c>
      <c r="T4" s="5">
        <v>204240263522.89301</v>
      </c>
      <c r="U4" s="5">
        <v>357644972126.16998</v>
      </c>
      <c r="V4" s="5">
        <v>353035845941.42603</v>
      </c>
      <c r="W4" s="5">
        <v>335519046309.25403</v>
      </c>
      <c r="X4" s="5">
        <v>539735.50879937399</v>
      </c>
      <c r="Y4" s="5">
        <v>528714.52278362296</v>
      </c>
      <c r="Z4" s="5">
        <v>583718.89918102697</v>
      </c>
      <c r="AA4" s="5">
        <f t="shared" si="0"/>
        <v>1404164836082.3569</v>
      </c>
      <c r="AB4" s="5">
        <f t="shared" si="1"/>
        <v>1471605836082.3569</v>
      </c>
      <c r="AC4" s="5">
        <f t="shared" si="2"/>
        <v>1576403836082.3569</v>
      </c>
      <c r="AD4" s="5">
        <f t="shared" si="3"/>
        <v>1363615309832.147</v>
      </c>
      <c r="AE4" s="5">
        <f t="shared" si="4"/>
        <v>1383946309832.147</v>
      </c>
      <c r="AF4" s="5">
        <f t="shared" si="5"/>
        <v>1498822309832.147</v>
      </c>
      <c r="AG4" s="5">
        <f t="shared" si="6"/>
        <v>1471556863703.5488</v>
      </c>
      <c r="AH4" s="5">
        <f t="shared" si="7"/>
        <v>1497171863703.5488</v>
      </c>
      <c r="AI4" s="5">
        <f t="shared" si="8"/>
        <v>1596002863703.5488</v>
      </c>
      <c r="AJ4" s="5">
        <f t="shared" si="9"/>
        <v>0.16280298775275132</v>
      </c>
      <c r="AK4" s="5">
        <f t="shared" si="10"/>
        <v>0.15534202502222647</v>
      </c>
      <c r="AL4" s="5">
        <f t="shared" si="11"/>
        <v>0.14501501796625735</v>
      </c>
      <c r="AM4" s="5">
        <f t="shared" si="12"/>
        <v>0.16874706477690524</v>
      </c>
      <c r="AN4" s="5">
        <f t="shared" si="13"/>
        <v>0.16626806934940533</v>
      </c>
      <c r="AO4" s="5">
        <f t="shared" si="14"/>
        <v>0.15352459027968068</v>
      </c>
      <c r="AP4" s="5">
        <f t="shared" si="15"/>
        <v>0.15276213489446883</v>
      </c>
      <c r="AQ4" s="5">
        <f t="shared" si="16"/>
        <v>0.15014853910083548</v>
      </c>
      <c r="AR4" s="5">
        <f t="shared" si="17"/>
        <v>0.14085072980152144</v>
      </c>
      <c r="AS4" s="5">
        <f t="shared" si="18"/>
        <v>0</v>
      </c>
      <c r="AT4" s="5">
        <f t="shared" si="19"/>
        <v>0.14449727334507231</v>
      </c>
      <c r="AU4" s="5">
        <f t="shared" si="20"/>
        <v>0.60408221186237543</v>
      </c>
      <c r="AV4" s="5">
        <f t="shared" si="21"/>
        <v>0.25142051479255234</v>
      </c>
    </row>
    <row r="5" spans="1:48" x14ac:dyDescent="0.25">
      <c r="A5" s="5" t="s">
        <v>3</v>
      </c>
      <c r="B5" s="5" t="str">
        <f>INDEX('[1]Countries of the World'!$O$5:$O$252,MATCH(A5,'[1]Countries of the World'!$H$5:$H$252,0))</f>
        <v>Caribbean</v>
      </c>
      <c r="F5" s="5">
        <v>141781039</v>
      </c>
      <c r="I5" s="5">
        <v>83651458.170000002</v>
      </c>
      <c r="R5" s="5">
        <v>4438380.5096183401</v>
      </c>
      <c r="U5" s="5">
        <v>58903713.755418099</v>
      </c>
      <c r="Z5" s="5">
        <v>49.346618070727096</v>
      </c>
      <c r="AA5" s="5">
        <f t="shared" si="0"/>
        <v>0</v>
      </c>
      <c r="AB5" s="5">
        <f t="shared" si="1"/>
        <v>0</v>
      </c>
      <c r="AC5" s="5">
        <f t="shared" si="2"/>
        <v>0</v>
      </c>
      <c r="AD5" s="5">
        <f t="shared" si="3"/>
        <v>0</v>
      </c>
      <c r="AE5" s="5">
        <f t="shared" si="4"/>
        <v>0</v>
      </c>
      <c r="AF5" s="5">
        <f t="shared" si="5"/>
        <v>0</v>
      </c>
      <c r="AG5" s="5">
        <f t="shared" si="6"/>
        <v>146993552.43503645</v>
      </c>
      <c r="AH5" s="5">
        <f t="shared" si="7"/>
        <v>205123133.26503643</v>
      </c>
      <c r="AI5" s="5">
        <f t="shared" si="8"/>
        <v>63342094.265036441</v>
      </c>
      <c r="AJ5" s="5" t="str">
        <f t="shared" si="9"/>
        <v/>
      </c>
      <c r="AK5" s="5" t="str">
        <f t="shared" si="10"/>
        <v/>
      </c>
      <c r="AL5" s="5" t="str">
        <f t="shared" si="11"/>
        <v/>
      </c>
      <c r="AM5" s="5" t="str">
        <f t="shared" si="12"/>
        <v/>
      </c>
      <c r="AN5" s="5" t="str">
        <f t="shared" si="13"/>
        <v/>
      </c>
      <c r="AO5" s="5" t="str">
        <f t="shared" si="14"/>
        <v/>
      </c>
      <c r="AP5" s="5">
        <f t="shared" si="15"/>
        <v>0</v>
      </c>
      <c r="AQ5" s="5">
        <f t="shared" si="16"/>
        <v>0</v>
      </c>
      <c r="AR5" s="5">
        <f t="shared" si="17"/>
        <v>0</v>
      </c>
      <c r="AS5" s="5" t="str">
        <f t="shared" si="18"/>
        <v/>
      </c>
      <c r="AT5" s="5" t="str">
        <f t="shared" si="19"/>
        <v/>
      </c>
      <c r="AU5" s="5" t="str">
        <f t="shared" si="20"/>
        <v/>
      </c>
      <c r="AV5" s="5" t="str">
        <f t="shared" si="21"/>
        <v/>
      </c>
    </row>
    <row r="6" spans="1:48" x14ac:dyDescent="0.25">
      <c r="A6" s="5" t="s">
        <v>4</v>
      </c>
      <c r="B6" s="5" t="str">
        <f>INDEX('[1]Countries of the World'!$O$5:$O$252,MATCH(A6,'[1]Countries of the World'!$H$5:$H$252,0))</f>
        <v>Western Industrial Europe</v>
      </c>
      <c r="F6" s="5">
        <v>35381322.82</v>
      </c>
      <c r="I6" s="5">
        <v>61850132.880000003</v>
      </c>
      <c r="O6" s="5">
        <v>416206549.29057699</v>
      </c>
      <c r="R6" s="5">
        <v>502929992.07242602</v>
      </c>
      <c r="U6" s="5">
        <v>101663211.4237</v>
      </c>
      <c r="Z6" s="5">
        <v>42</v>
      </c>
      <c r="AA6" s="5">
        <f t="shared" si="0"/>
        <v>0</v>
      </c>
      <c r="AB6" s="5">
        <f t="shared" si="1"/>
        <v>0</v>
      </c>
      <c r="AC6" s="5">
        <f t="shared" si="2"/>
        <v>0</v>
      </c>
      <c r="AD6" s="5">
        <f t="shared" si="3"/>
        <v>0</v>
      </c>
      <c r="AE6" s="5">
        <f t="shared" si="4"/>
        <v>0</v>
      </c>
      <c r="AF6" s="5">
        <f t="shared" si="5"/>
        <v>0</v>
      </c>
      <c r="AG6" s="5">
        <f t="shared" si="6"/>
        <v>666443336.37612605</v>
      </c>
      <c r="AH6" s="5">
        <f t="shared" si="7"/>
        <v>639974526.31612599</v>
      </c>
      <c r="AI6" s="5">
        <f t="shared" si="8"/>
        <v>604593203.49612606</v>
      </c>
      <c r="AJ6" s="5" t="str">
        <f t="shared" si="9"/>
        <v/>
      </c>
      <c r="AK6" s="5" t="str">
        <f t="shared" si="10"/>
        <v/>
      </c>
      <c r="AL6" s="5" t="str">
        <f t="shared" si="11"/>
        <v/>
      </c>
      <c r="AM6" s="5" t="str">
        <f t="shared" si="12"/>
        <v/>
      </c>
      <c r="AN6" s="5" t="str">
        <f t="shared" si="13"/>
        <v/>
      </c>
      <c r="AO6" s="5" t="str">
        <f t="shared" si="14"/>
        <v/>
      </c>
      <c r="AP6" s="5">
        <f t="shared" si="15"/>
        <v>0.62451903496215488</v>
      </c>
      <c r="AQ6" s="5">
        <f t="shared" si="16"/>
        <v>0.65034861885265871</v>
      </c>
      <c r="AR6" s="5">
        <f t="shared" si="17"/>
        <v>0.68840758857992002</v>
      </c>
      <c r="AS6" s="5" t="str">
        <f t="shared" si="18"/>
        <v/>
      </c>
      <c r="AT6" s="5" t="str">
        <f t="shared" si="19"/>
        <v/>
      </c>
      <c r="AU6" s="5" t="str">
        <f t="shared" si="20"/>
        <v/>
      </c>
      <c r="AV6" s="5" t="str">
        <f t="shared" si="21"/>
        <v/>
      </c>
    </row>
    <row r="7" spans="1:48" x14ac:dyDescent="0.25">
      <c r="A7" s="5" t="s">
        <v>5</v>
      </c>
      <c r="B7" s="5" t="str">
        <f>INDEX('[1]Countries of the World'!$O$5:$O$252,MATCH(A7,'[1]Countries of the World'!$H$5:$H$252,0))</f>
        <v>Eastern and South Eastern Europe</v>
      </c>
      <c r="C7" s="5">
        <v>16216125668</v>
      </c>
      <c r="D7" s="5">
        <v>7658268430</v>
      </c>
      <c r="E7" s="5">
        <v>6781425884</v>
      </c>
      <c r="F7" s="5">
        <v>14755141299</v>
      </c>
      <c r="G7" s="5">
        <v>6983054317</v>
      </c>
      <c r="H7" s="5">
        <v>6268982048</v>
      </c>
      <c r="I7" s="5">
        <v>15622588428</v>
      </c>
      <c r="J7" s="5">
        <v>7411357460</v>
      </c>
      <c r="K7" s="5">
        <v>6620589929</v>
      </c>
      <c r="L7" s="5">
        <v>133415756.367054</v>
      </c>
      <c r="M7" s="5">
        <v>132998840.11033601</v>
      </c>
      <c r="N7" s="5">
        <v>133415756.367054</v>
      </c>
      <c r="O7" s="5">
        <v>40123238301.919899</v>
      </c>
      <c r="P7" s="5">
        <v>40087464497.131599</v>
      </c>
      <c r="Q7" s="5">
        <v>40123238301.919899</v>
      </c>
      <c r="R7" s="5">
        <v>39067836253.413101</v>
      </c>
      <c r="S7" s="5">
        <v>39027752000.071297</v>
      </c>
      <c r="T7" s="5">
        <v>39067836253.413101</v>
      </c>
      <c r="U7" s="5">
        <v>10700730024.6511</v>
      </c>
      <c r="V7" s="5">
        <v>5245518017.9843197</v>
      </c>
      <c r="W7" s="5">
        <v>4835683241.2789097</v>
      </c>
      <c r="X7" s="5">
        <v>5388.4745587485104</v>
      </c>
      <c r="Y7" s="5">
        <v>4837.1689320657897</v>
      </c>
      <c r="Z7" s="5">
        <v>11405.835991353701</v>
      </c>
      <c r="AA7" s="5">
        <f t="shared" si="0"/>
        <v>51817626318.165955</v>
      </c>
      <c r="AB7" s="5">
        <f t="shared" si="1"/>
        <v>51389323175.165955</v>
      </c>
      <c r="AC7" s="5">
        <f t="shared" si="2"/>
        <v>52064537288.165955</v>
      </c>
      <c r="AD7" s="5">
        <f t="shared" si="3"/>
        <v>50657525180.059067</v>
      </c>
      <c r="AE7" s="5">
        <f t="shared" si="4"/>
        <v>50305917299.059067</v>
      </c>
      <c r="AF7" s="5">
        <f t="shared" si="5"/>
        <v>50818361135.059067</v>
      </c>
      <c r="AG7" s="5">
        <f t="shared" si="6"/>
        <v>65524570462.431259</v>
      </c>
      <c r="AH7" s="5">
        <f t="shared" si="7"/>
        <v>64657123333.431259</v>
      </c>
      <c r="AI7" s="5">
        <f t="shared" si="8"/>
        <v>66118107702.431259</v>
      </c>
      <c r="AJ7" s="5">
        <f t="shared" si="9"/>
        <v>0.77362602931655211</v>
      </c>
      <c r="AK7" s="5">
        <f t="shared" si="10"/>
        <v>0.78007379782935116</v>
      </c>
      <c r="AL7" s="5">
        <f t="shared" si="11"/>
        <v>0.76995718362493371</v>
      </c>
      <c r="AM7" s="5">
        <f t="shared" si="12"/>
        <v>0.79204892381347702</v>
      </c>
      <c r="AN7" s="5">
        <f t="shared" si="13"/>
        <v>0.79758486587959254</v>
      </c>
      <c r="AO7" s="5">
        <f t="shared" si="14"/>
        <v>0.78954215377558268</v>
      </c>
      <c r="AP7" s="5">
        <f t="shared" si="15"/>
        <v>0.61233882219685354</v>
      </c>
      <c r="AQ7" s="5">
        <f t="shared" si="16"/>
        <v>0.62055402766695622</v>
      </c>
      <c r="AR7" s="5">
        <f t="shared" si="17"/>
        <v>0.60684190301538998</v>
      </c>
      <c r="AS7" s="5">
        <f t="shared" si="18"/>
        <v>2.5666717980037993E-3</v>
      </c>
      <c r="AT7" s="5">
        <f t="shared" si="19"/>
        <v>0.75317521803172893</v>
      </c>
      <c r="AU7" s="5">
        <f t="shared" si="20"/>
        <v>0.1430277298788919</v>
      </c>
      <c r="AV7" s="5">
        <f t="shared" si="21"/>
        <v>0.10123038029137535</v>
      </c>
    </row>
    <row r="8" spans="1:48" x14ac:dyDescent="0.25">
      <c r="A8" s="5" t="s">
        <v>6</v>
      </c>
      <c r="B8" s="5" t="str">
        <f>INDEX('[1]Countries of the World'!$O$5:$O$252,MATCH(A8,'[1]Countries of the World'!$H$5:$H$252,0))</f>
        <v>Western Industrial Europe</v>
      </c>
      <c r="C8" s="5">
        <v>162805609.30000001</v>
      </c>
      <c r="D8" s="5">
        <v>211194946.80000001</v>
      </c>
      <c r="E8" s="5">
        <v>78025998.769999996</v>
      </c>
      <c r="F8" s="5">
        <v>149194144.30000001</v>
      </c>
      <c r="G8" s="5">
        <v>192689188.40000001</v>
      </c>
      <c r="H8" s="5">
        <v>71361609.280000001</v>
      </c>
      <c r="I8" s="5">
        <v>150998784.30000001</v>
      </c>
      <c r="J8" s="5">
        <v>196055403.69999999</v>
      </c>
      <c r="K8" s="5">
        <v>72519023.239999995</v>
      </c>
      <c r="L8" s="5">
        <v>12190989.5246953</v>
      </c>
      <c r="M8" s="5">
        <v>12190989.5246953</v>
      </c>
      <c r="N8" s="5">
        <v>12190989.5246953</v>
      </c>
      <c r="O8" s="5">
        <v>190741092.823466</v>
      </c>
      <c r="P8" s="5">
        <v>190741092.823466</v>
      </c>
      <c r="Q8" s="5">
        <v>190741092.823466</v>
      </c>
      <c r="R8" s="5">
        <v>217455616.29798701</v>
      </c>
      <c r="S8" s="5">
        <v>217455616.29798701</v>
      </c>
      <c r="T8" s="5">
        <v>217455616.29798701</v>
      </c>
      <c r="U8" s="5">
        <v>77537359.133647397</v>
      </c>
      <c r="V8" s="5">
        <v>100128018.418991</v>
      </c>
      <c r="W8" s="5">
        <v>37305321.9258053</v>
      </c>
      <c r="X8" s="5">
        <v>131.39939490362801</v>
      </c>
      <c r="Y8" s="5">
        <v>48.574359840677097</v>
      </c>
      <c r="Z8" s="5">
        <v>101.21261261762101</v>
      </c>
      <c r="AA8" s="5">
        <f t="shared" si="0"/>
        <v>525830027.94167328</v>
      </c>
      <c r="AB8" s="5">
        <f t="shared" si="1"/>
        <v>522463812.64167333</v>
      </c>
      <c r="AC8" s="5">
        <f t="shared" si="2"/>
        <v>540969571.0416733</v>
      </c>
      <c r="AD8" s="5">
        <f t="shared" si="3"/>
        <v>339470950.9884876</v>
      </c>
      <c r="AE8" s="5">
        <f t="shared" si="4"/>
        <v>338313537.02848756</v>
      </c>
      <c r="AF8" s="5">
        <f t="shared" si="5"/>
        <v>344977926.51848757</v>
      </c>
      <c r="AG8" s="5">
        <f t="shared" si="6"/>
        <v>458182749.25632966</v>
      </c>
      <c r="AH8" s="5">
        <f t="shared" si="7"/>
        <v>456378109.25632966</v>
      </c>
      <c r="AI8" s="5">
        <f t="shared" si="8"/>
        <v>469989574.25632966</v>
      </c>
      <c r="AJ8" s="5">
        <f t="shared" si="9"/>
        <v>0.36274286877474332</v>
      </c>
      <c r="AK8" s="5">
        <f t="shared" si="10"/>
        <v>0.36508000785555633</v>
      </c>
      <c r="AL8" s="5">
        <f t="shared" si="11"/>
        <v>0.3525911678473545</v>
      </c>
      <c r="AM8" s="5">
        <f t="shared" si="12"/>
        <v>0.56187751048523316</v>
      </c>
      <c r="AN8" s="5">
        <f t="shared" si="13"/>
        <v>0.56379976544481203</v>
      </c>
      <c r="AO8" s="5">
        <f t="shared" si="14"/>
        <v>0.55290810849384608</v>
      </c>
      <c r="AP8" s="5">
        <f t="shared" si="15"/>
        <v>0.41629915821373753</v>
      </c>
      <c r="AQ8" s="5">
        <f t="shared" si="16"/>
        <v>0.41794531541900537</v>
      </c>
      <c r="AR8" s="5">
        <f t="shared" si="17"/>
        <v>0.40584111493383229</v>
      </c>
      <c r="AS8" s="5">
        <f t="shared" si="18"/>
        <v>2.3184277954638913E-2</v>
      </c>
      <c r="AT8" s="5">
        <f t="shared" si="19"/>
        <v>0.41354735321830627</v>
      </c>
      <c r="AU8" s="5">
        <f t="shared" si="20"/>
        <v>0.37284938722013622</v>
      </c>
      <c r="AV8" s="5">
        <f t="shared" si="21"/>
        <v>0.19041898160691864</v>
      </c>
    </row>
    <row r="9" spans="1:48" x14ac:dyDescent="0.25">
      <c r="A9" s="5" t="s">
        <v>7</v>
      </c>
      <c r="B9" s="5" t="str">
        <f>INDEX('[1]Countries of the World'!$O$5:$O$252,MATCH(A9,'[1]Countries of the World'!$H$5:$H$252,0))</f>
        <v>Caribbean</v>
      </c>
      <c r="AA9" s="5">
        <f t="shared" si="0"/>
        <v>0</v>
      </c>
      <c r="AB9" s="5">
        <f t="shared" si="1"/>
        <v>0</v>
      </c>
      <c r="AC9" s="5">
        <f t="shared" si="2"/>
        <v>0</v>
      </c>
      <c r="AD9" s="5">
        <f t="shared" si="3"/>
        <v>0</v>
      </c>
      <c r="AE9" s="5">
        <f t="shared" si="4"/>
        <v>0</v>
      </c>
      <c r="AF9" s="5">
        <f t="shared" si="5"/>
        <v>0</v>
      </c>
      <c r="AG9" s="5">
        <f t="shared" si="6"/>
        <v>0</v>
      </c>
      <c r="AH9" s="5">
        <f t="shared" si="7"/>
        <v>0</v>
      </c>
      <c r="AI9" s="5">
        <f t="shared" si="8"/>
        <v>0</v>
      </c>
      <c r="AJ9" s="5" t="str">
        <f t="shared" si="9"/>
        <v/>
      </c>
      <c r="AK9" s="5" t="str">
        <f t="shared" si="10"/>
        <v/>
      </c>
      <c r="AL9" s="5" t="str">
        <f t="shared" si="11"/>
        <v/>
      </c>
      <c r="AM9" s="5" t="str">
        <f t="shared" si="12"/>
        <v/>
      </c>
      <c r="AN9" s="5" t="str">
        <f t="shared" si="13"/>
        <v/>
      </c>
      <c r="AO9" s="5" t="str">
        <f t="shared" si="14"/>
        <v/>
      </c>
      <c r="AP9" s="5" t="str">
        <f t="shared" si="15"/>
        <v/>
      </c>
      <c r="AQ9" s="5" t="str">
        <f t="shared" si="16"/>
        <v/>
      </c>
      <c r="AR9" s="5" t="str">
        <f t="shared" si="17"/>
        <v/>
      </c>
      <c r="AS9" s="5" t="str">
        <f t="shared" si="18"/>
        <v/>
      </c>
      <c r="AT9" s="5" t="str">
        <f t="shared" si="19"/>
        <v/>
      </c>
      <c r="AU9" s="5" t="str">
        <f t="shared" si="20"/>
        <v/>
      </c>
      <c r="AV9" s="5" t="str">
        <f t="shared" si="21"/>
        <v/>
      </c>
    </row>
    <row r="10" spans="1:48" x14ac:dyDescent="0.25">
      <c r="A10" s="5" t="s">
        <v>8</v>
      </c>
      <c r="B10" s="5" t="str">
        <f>INDEX('[1]Countries of the World'!$O$5:$O$252,MATCH(A10,'[1]Countries of the World'!$H$5:$H$252,0))</f>
        <v>Western Asia</v>
      </c>
      <c r="C10" s="5">
        <v>2201418633</v>
      </c>
      <c r="D10" s="5">
        <v>1204289008</v>
      </c>
      <c r="E10" s="5">
        <v>515545853.19999999</v>
      </c>
      <c r="F10" s="5">
        <v>1173522426</v>
      </c>
      <c r="G10" s="5">
        <v>719484223.89999998</v>
      </c>
      <c r="H10" s="5">
        <v>569602667.89999998</v>
      </c>
      <c r="I10" s="5">
        <v>2261983267</v>
      </c>
      <c r="J10" s="5">
        <v>1357880197</v>
      </c>
      <c r="K10" s="5">
        <v>1165241867</v>
      </c>
      <c r="O10" s="5">
        <v>23041406901.337002</v>
      </c>
      <c r="P10" s="5">
        <v>16742555538.564501</v>
      </c>
      <c r="Q10" s="5">
        <v>6804549037.1588097</v>
      </c>
      <c r="R10" s="5">
        <v>22657159351.447701</v>
      </c>
      <c r="S10" s="5">
        <v>16486514258.7808</v>
      </c>
      <c r="T10" s="5">
        <v>6435572272.1107597</v>
      </c>
      <c r="U10" s="5">
        <v>3316261861.902</v>
      </c>
      <c r="V10" s="5">
        <v>1977039468.3208699</v>
      </c>
      <c r="W10" s="5">
        <v>1511062172.6928899</v>
      </c>
      <c r="X10" s="5">
        <v>4256.4304847062504</v>
      </c>
      <c r="Y10" s="5">
        <v>3002.92430803343</v>
      </c>
      <c r="Z10" s="5">
        <v>6026.0789255529598</v>
      </c>
      <c r="AA10" s="5">
        <f t="shared" si="0"/>
        <v>19821433924.101669</v>
      </c>
      <c r="AB10" s="5">
        <f t="shared" si="1"/>
        <v>19183037951.001671</v>
      </c>
      <c r="AC10" s="5">
        <f t="shared" si="2"/>
        <v>19667842735.101669</v>
      </c>
      <c r="AD10" s="5">
        <f t="shared" si="3"/>
        <v>9111876311.8036499</v>
      </c>
      <c r="AE10" s="5">
        <f t="shared" si="4"/>
        <v>8516237112.7036495</v>
      </c>
      <c r="AF10" s="5">
        <f t="shared" si="5"/>
        <v>8462180298.0036497</v>
      </c>
      <c r="AG10" s="5">
        <f t="shared" si="6"/>
        <v>28235404480.349701</v>
      </c>
      <c r="AH10" s="5">
        <f t="shared" si="7"/>
        <v>27146943639.349701</v>
      </c>
      <c r="AI10" s="5">
        <f t="shared" si="8"/>
        <v>28174839846.349701</v>
      </c>
      <c r="AJ10" s="5">
        <f t="shared" si="9"/>
        <v>0.84466924051375325</v>
      </c>
      <c r="AK10" s="5">
        <f t="shared" si="10"/>
        <v>0.87277914902369591</v>
      </c>
      <c r="AL10" s="5">
        <f t="shared" si="11"/>
        <v>0.8512654775647388</v>
      </c>
      <c r="AM10" s="5">
        <f t="shared" si="12"/>
        <v>0.74677802949806327</v>
      </c>
      <c r="AN10" s="5">
        <f t="shared" si="13"/>
        <v>0.79900887529405218</v>
      </c>
      <c r="AO10" s="5">
        <f t="shared" si="14"/>
        <v>0.80411298241472129</v>
      </c>
      <c r="AP10" s="5">
        <f t="shared" si="15"/>
        <v>0.81604663809128575</v>
      </c>
      <c r="AQ10" s="5">
        <f t="shared" si="16"/>
        <v>0.84876615236856012</v>
      </c>
      <c r="AR10" s="5">
        <f t="shared" si="17"/>
        <v>0.81780081189431209</v>
      </c>
      <c r="AS10" s="5">
        <f t="shared" si="18"/>
        <v>0</v>
      </c>
      <c r="AT10" s="5">
        <f t="shared" si="19"/>
        <v>0.83175184610303055</v>
      </c>
      <c r="AU10" s="5">
        <f t="shared" si="20"/>
        <v>6.8505649096804219E-2</v>
      </c>
      <c r="AV10" s="5">
        <f t="shared" si="21"/>
        <v>9.9742504800165291E-2</v>
      </c>
    </row>
    <row r="11" spans="1:48" x14ac:dyDescent="0.25">
      <c r="A11" s="5" t="s">
        <v>9</v>
      </c>
      <c r="B11" s="5" t="str">
        <f>INDEX('[1]Countries of the World'!$O$5:$O$252,MATCH(A11,'[1]Countries of the World'!$H$5:$H$252,0))</f>
        <v>South America</v>
      </c>
      <c r="C11" s="5">
        <v>1585780000000</v>
      </c>
      <c r="D11" s="5">
        <v>973155000000</v>
      </c>
      <c r="E11" s="5">
        <v>932791000000</v>
      </c>
      <c r="F11" s="5">
        <v>1692730000000</v>
      </c>
      <c r="G11" s="5">
        <v>1039440000000</v>
      </c>
      <c r="H11" s="5">
        <v>990647000000</v>
      </c>
      <c r="I11" s="5">
        <v>1733900000000</v>
      </c>
      <c r="J11" s="5">
        <v>1115490000000</v>
      </c>
      <c r="K11" s="5">
        <v>1035990000000</v>
      </c>
      <c r="L11" s="5">
        <v>21863357282.948101</v>
      </c>
      <c r="M11" s="5">
        <v>20429898996.163898</v>
      </c>
      <c r="N11" s="5">
        <v>21787851963.109501</v>
      </c>
      <c r="O11" s="5">
        <v>1896697062659.6599</v>
      </c>
      <c r="P11" s="5">
        <v>1825155478684.01</v>
      </c>
      <c r="Q11" s="5">
        <v>1874499634835.5</v>
      </c>
      <c r="R11" s="5">
        <v>1738189066272.45</v>
      </c>
      <c r="S11" s="5">
        <v>1672935319146.21</v>
      </c>
      <c r="T11" s="5">
        <v>1717881810851.21</v>
      </c>
      <c r="U11" s="5">
        <v>432365438537.53198</v>
      </c>
      <c r="V11" s="5">
        <v>250475094879.245</v>
      </c>
      <c r="W11" s="5">
        <v>267183062597.67999</v>
      </c>
      <c r="X11" s="5">
        <v>1049250.74644169</v>
      </c>
      <c r="Y11" s="5">
        <v>1090908.3611063899</v>
      </c>
      <c r="Z11" s="5">
        <v>1748677.83245246</v>
      </c>
      <c r="AA11" s="5">
        <f t="shared" si="0"/>
        <v>3059330313021.6191</v>
      </c>
      <c r="AB11" s="5">
        <f t="shared" si="1"/>
        <v>2983280313021.6191</v>
      </c>
      <c r="AC11" s="5">
        <f t="shared" si="2"/>
        <v>2916995313021.6191</v>
      </c>
      <c r="AD11" s="5">
        <f t="shared" si="3"/>
        <v>3042842725411.999</v>
      </c>
      <c r="AE11" s="5">
        <f t="shared" si="4"/>
        <v>2997499725411.999</v>
      </c>
      <c r="AF11" s="5">
        <f t="shared" si="5"/>
        <v>2939643725411.999</v>
      </c>
      <c r="AG11" s="5">
        <f t="shared" si="6"/>
        <v>3926317862092.9302</v>
      </c>
      <c r="AH11" s="5">
        <f t="shared" si="7"/>
        <v>3885147862092.9302</v>
      </c>
      <c r="AI11" s="5">
        <f t="shared" si="8"/>
        <v>3778197862092.9302</v>
      </c>
      <c r="AJ11" s="5">
        <f t="shared" si="9"/>
        <v>0.59658660292923793</v>
      </c>
      <c r="AK11" s="5">
        <f t="shared" si="10"/>
        <v>0.61179483225811893</v>
      </c>
      <c r="AL11" s="5">
        <f t="shared" si="11"/>
        <v>0.62569708992552053</v>
      </c>
      <c r="AM11" s="5">
        <f t="shared" si="12"/>
        <v>0.61603566269817445</v>
      </c>
      <c r="AN11" s="5">
        <f t="shared" si="13"/>
        <v>0.62535439751470023</v>
      </c>
      <c r="AO11" s="5">
        <f t="shared" si="14"/>
        <v>0.63766218287992837</v>
      </c>
      <c r="AP11" s="5">
        <f t="shared" si="15"/>
        <v>0.48307272342148644</v>
      </c>
      <c r="AQ11" s="5">
        <f t="shared" si="16"/>
        <v>0.48819173168814961</v>
      </c>
      <c r="AR11" s="5">
        <f t="shared" si="17"/>
        <v>0.50201104650696771</v>
      </c>
      <c r="AS11" s="5">
        <f t="shared" si="18"/>
        <v>6.6778990516999231E-3</v>
      </c>
      <c r="AT11" s="5">
        <f t="shared" si="19"/>
        <v>0.54683056354705817</v>
      </c>
      <c r="AU11" s="5">
        <f t="shared" si="20"/>
        <v>0.36461901326969176</v>
      </c>
      <c r="AV11" s="5">
        <f t="shared" si="21"/>
        <v>8.1872524131550023E-2</v>
      </c>
    </row>
    <row r="12" spans="1:48" x14ac:dyDescent="0.25">
      <c r="A12" s="5" t="s">
        <v>10</v>
      </c>
      <c r="B12" s="5" t="str">
        <f>INDEX('[1]Countries of the World'!$O$5:$O$252,MATCH(A12,'[1]Countries of the World'!$H$5:$H$252,0))</f>
        <v>Western Asia</v>
      </c>
      <c r="C12" s="5">
        <v>22498352558</v>
      </c>
      <c r="D12" s="5">
        <v>13800119079</v>
      </c>
      <c r="E12" s="5">
        <v>14780340660</v>
      </c>
      <c r="F12" s="5">
        <v>20450174025</v>
      </c>
      <c r="G12" s="5">
        <v>12449319427</v>
      </c>
      <c r="H12" s="5">
        <v>13079676119</v>
      </c>
      <c r="I12" s="5">
        <v>26124088060</v>
      </c>
      <c r="J12" s="5">
        <v>16301677750</v>
      </c>
      <c r="K12" s="5">
        <v>17029250745</v>
      </c>
      <c r="L12" s="5">
        <v>608482253.53498495</v>
      </c>
      <c r="M12" s="5">
        <v>608482253.53498495</v>
      </c>
      <c r="N12" s="5">
        <v>608482253.53498495</v>
      </c>
      <c r="O12" s="5">
        <v>31350812606.892399</v>
      </c>
      <c r="P12" s="5">
        <v>31350812606.892399</v>
      </c>
      <c r="Q12" s="5">
        <v>31350812606.892399</v>
      </c>
      <c r="R12" s="5">
        <v>34002861058.8344</v>
      </c>
      <c r="S12" s="5">
        <v>34002861058.8344</v>
      </c>
      <c r="T12" s="5">
        <v>34002861058.8344</v>
      </c>
      <c r="U12" s="5">
        <v>7009772063.7456598</v>
      </c>
      <c r="V12" s="5">
        <v>4451353957.7687597</v>
      </c>
      <c r="W12" s="5">
        <v>4564230663.6611404</v>
      </c>
      <c r="X12" s="5">
        <v>11397.711893658699</v>
      </c>
      <c r="Y12" s="5">
        <v>11917.438453971799</v>
      </c>
      <c r="Z12" s="5">
        <v>18333.592431214998</v>
      </c>
      <c r="AA12" s="5">
        <f t="shared" si="0"/>
        <v>55364375020.138145</v>
      </c>
      <c r="AB12" s="5">
        <f t="shared" si="1"/>
        <v>51512016697.138145</v>
      </c>
      <c r="AC12" s="5">
        <f t="shared" si="2"/>
        <v>52862816349.138145</v>
      </c>
      <c r="AD12" s="5">
        <f t="shared" si="3"/>
        <v>56204824721.030533</v>
      </c>
      <c r="AE12" s="5">
        <f t="shared" si="4"/>
        <v>52255250095.030533</v>
      </c>
      <c r="AF12" s="5">
        <f t="shared" si="5"/>
        <v>53955914636.030533</v>
      </c>
      <c r="AG12" s="5">
        <f t="shared" si="6"/>
        <v>67745203436.115051</v>
      </c>
      <c r="AH12" s="5">
        <f t="shared" si="7"/>
        <v>62071289401.115051</v>
      </c>
      <c r="AI12" s="5">
        <f t="shared" si="8"/>
        <v>64119467934.115051</v>
      </c>
      <c r="AJ12" s="5">
        <f t="shared" si="9"/>
        <v>0.56626328023189831</v>
      </c>
      <c r="AK12" s="5">
        <f t="shared" si="10"/>
        <v>0.60861163311111743</v>
      </c>
      <c r="AL12" s="5">
        <f t="shared" si="11"/>
        <v>0.59305982488395226</v>
      </c>
      <c r="AM12" s="5">
        <f t="shared" si="12"/>
        <v>0.55779575441255058</v>
      </c>
      <c r="AN12" s="5">
        <f t="shared" si="13"/>
        <v>0.59995526860704584</v>
      </c>
      <c r="AO12" s="5">
        <f t="shared" si="14"/>
        <v>0.58104496640220127</v>
      </c>
      <c r="AP12" s="5">
        <f t="shared" si="15"/>
        <v>0.46277538507145793</v>
      </c>
      <c r="AQ12" s="5">
        <f t="shared" si="16"/>
        <v>0.50507751505367005</v>
      </c>
      <c r="AR12" s="5">
        <f t="shared" si="17"/>
        <v>0.48894374231405713</v>
      </c>
      <c r="AS12" s="5">
        <f t="shared" si="18"/>
        <v>1.0990501623357197E-2</v>
      </c>
      <c r="AT12" s="5">
        <f t="shared" si="19"/>
        <v>0.61416499412241643</v>
      </c>
      <c r="AU12" s="5">
        <f t="shared" si="20"/>
        <v>0.29444345292564855</v>
      </c>
      <c r="AV12" s="5">
        <f t="shared" si="21"/>
        <v>8.0401051328577833E-2</v>
      </c>
    </row>
    <row r="13" spans="1:48" x14ac:dyDescent="0.25">
      <c r="A13" s="5" t="s">
        <v>11</v>
      </c>
      <c r="B13" s="5" t="str">
        <f>INDEX('[1]Countries of the World'!$O$5:$O$252,MATCH(A13,'[1]Countries of the World'!$H$5:$H$252,0))</f>
        <v>Australia and Oceania</v>
      </c>
      <c r="F13" s="5">
        <v>29412787.350000001</v>
      </c>
      <c r="H13" s="5">
        <v>37660419.149999999</v>
      </c>
      <c r="I13" s="5">
        <v>12150143.9</v>
      </c>
      <c r="K13" s="5">
        <v>15557162.48</v>
      </c>
      <c r="U13" s="5">
        <v>9666772.1489775199</v>
      </c>
      <c r="W13" s="5">
        <v>12373729.9142776</v>
      </c>
      <c r="Y13" s="5">
        <v>10</v>
      </c>
      <c r="Z13" s="5">
        <v>7.81</v>
      </c>
      <c r="AA13" s="5">
        <f t="shared" si="0"/>
        <v>0</v>
      </c>
      <c r="AB13" s="5">
        <f t="shared" si="1"/>
        <v>0</v>
      </c>
      <c r="AC13" s="5">
        <f t="shared" si="2"/>
        <v>0</v>
      </c>
      <c r="AD13" s="5">
        <f t="shared" si="3"/>
        <v>27930892.394277602</v>
      </c>
      <c r="AE13" s="5">
        <f t="shared" si="4"/>
        <v>50034149.064277597</v>
      </c>
      <c r="AF13" s="5">
        <f t="shared" si="5"/>
        <v>12373729.9142776</v>
      </c>
      <c r="AG13" s="5">
        <f t="shared" si="6"/>
        <v>21816916.04897752</v>
      </c>
      <c r="AH13" s="5">
        <f t="shared" si="7"/>
        <v>39079559.49897752</v>
      </c>
      <c r="AI13" s="5">
        <f t="shared" si="8"/>
        <v>9666772.1489775199</v>
      </c>
      <c r="AJ13" s="5" t="str">
        <f t="shared" si="9"/>
        <v/>
      </c>
      <c r="AK13" s="5" t="str">
        <f t="shared" si="10"/>
        <v/>
      </c>
      <c r="AL13" s="5" t="str">
        <f t="shared" si="11"/>
        <v/>
      </c>
      <c r="AM13" s="5">
        <f t="shared" si="12"/>
        <v>0</v>
      </c>
      <c r="AN13" s="5">
        <f t="shared" si="13"/>
        <v>0</v>
      </c>
      <c r="AO13" s="5">
        <f t="shared" si="14"/>
        <v>0</v>
      </c>
      <c r="AP13" s="5">
        <f t="shared" si="15"/>
        <v>0</v>
      </c>
      <c r="AQ13" s="5">
        <f t="shared" si="16"/>
        <v>0</v>
      </c>
      <c r="AR13" s="5">
        <f t="shared" si="17"/>
        <v>0</v>
      </c>
      <c r="AS13" s="5" t="str">
        <f t="shared" si="18"/>
        <v/>
      </c>
      <c r="AT13" s="5" t="str">
        <f t="shared" si="19"/>
        <v/>
      </c>
      <c r="AU13" s="5" t="str">
        <f t="shared" si="20"/>
        <v/>
      </c>
      <c r="AV13" s="5" t="str">
        <f t="shared" si="21"/>
        <v/>
      </c>
    </row>
    <row r="14" spans="1:48" x14ac:dyDescent="0.25">
      <c r="A14" s="5" t="s">
        <v>12</v>
      </c>
      <c r="B14" s="5" t="str">
        <f>INDEX('[1]Countries of the World'!$O$5:$O$252,MATCH(A14,'[1]Countries of the World'!$H$5:$H$252,0))</f>
        <v>Caribbean</v>
      </c>
      <c r="F14" s="5">
        <v>648312815.29999995</v>
      </c>
      <c r="H14" s="5">
        <v>135482526.09999999</v>
      </c>
      <c r="I14" s="5">
        <v>323213726.10000002</v>
      </c>
      <c r="K14" s="5">
        <v>67294957.109999999</v>
      </c>
      <c r="O14" s="5">
        <v>77289327.279552802</v>
      </c>
      <c r="Q14" s="5">
        <v>77289327.279552802</v>
      </c>
      <c r="R14" s="5">
        <v>96971198.852926195</v>
      </c>
      <c r="T14" s="5">
        <v>96971198.852926195</v>
      </c>
      <c r="U14" s="5">
        <v>173766282.88453299</v>
      </c>
      <c r="W14" s="5">
        <v>34374998.266748399</v>
      </c>
      <c r="Y14" s="5">
        <v>40</v>
      </c>
      <c r="Z14" s="5">
        <v>192.11</v>
      </c>
      <c r="AA14" s="5">
        <f t="shared" si="0"/>
        <v>0</v>
      </c>
      <c r="AB14" s="5">
        <f t="shared" si="1"/>
        <v>0</v>
      </c>
      <c r="AC14" s="5">
        <f t="shared" si="2"/>
        <v>0</v>
      </c>
      <c r="AD14" s="5">
        <f t="shared" si="3"/>
        <v>198641154.22967458</v>
      </c>
      <c r="AE14" s="5">
        <f t="shared" si="4"/>
        <v>266828723.21967459</v>
      </c>
      <c r="AF14" s="5">
        <f t="shared" si="5"/>
        <v>131346197.11967459</v>
      </c>
      <c r="AG14" s="5">
        <f t="shared" si="6"/>
        <v>593951207.83745921</v>
      </c>
      <c r="AH14" s="5">
        <f t="shared" si="7"/>
        <v>919050297.03745914</v>
      </c>
      <c r="AI14" s="5">
        <f t="shared" si="8"/>
        <v>270737481.73745918</v>
      </c>
      <c r="AJ14" s="5" t="str">
        <f t="shared" si="9"/>
        <v/>
      </c>
      <c r="AK14" s="5" t="str">
        <f t="shared" si="10"/>
        <v/>
      </c>
      <c r="AL14" s="5" t="str">
        <f t="shared" si="11"/>
        <v/>
      </c>
      <c r="AM14" s="5">
        <f t="shared" si="12"/>
        <v>0.38909020428963415</v>
      </c>
      <c r="AN14" s="5">
        <f t="shared" si="13"/>
        <v>0.28965894805830966</v>
      </c>
      <c r="AO14" s="5">
        <f t="shared" si="14"/>
        <v>0.58843977956310001</v>
      </c>
      <c r="AP14" s="5">
        <f t="shared" si="15"/>
        <v>0.13012740147622331</v>
      </c>
      <c r="AQ14" s="5">
        <f t="shared" si="16"/>
        <v>8.4096950437526061E-2</v>
      </c>
      <c r="AR14" s="5">
        <f t="shared" si="17"/>
        <v>0.28547701184020824</v>
      </c>
      <c r="AS14" s="5" t="str">
        <f t="shared" si="18"/>
        <v/>
      </c>
      <c r="AT14" s="5" t="str">
        <f t="shared" si="19"/>
        <v/>
      </c>
      <c r="AU14" s="5" t="str">
        <f t="shared" si="20"/>
        <v/>
      </c>
      <c r="AV14" s="5" t="str">
        <f t="shared" si="21"/>
        <v/>
      </c>
    </row>
    <row r="15" spans="1:48" x14ac:dyDescent="0.25">
      <c r="A15" s="5" t="s">
        <v>13</v>
      </c>
      <c r="B15" s="5" t="str">
        <f>INDEX('[1]Countries of the World'!$O$5:$O$252,MATCH(A15,'[1]Countries of the World'!$H$5:$H$252,0))</f>
        <v>Australia and Oceania</v>
      </c>
      <c r="C15" s="5">
        <v>3976920000000</v>
      </c>
      <c r="D15" s="5">
        <v>3493690000000</v>
      </c>
      <c r="E15" s="5">
        <v>4118460000000</v>
      </c>
      <c r="F15" s="5">
        <v>4165270000000</v>
      </c>
      <c r="G15" s="5">
        <v>3652130000000</v>
      </c>
      <c r="H15" s="5">
        <v>4314210000000</v>
      </c>
      <c r="I15" s="5">
        <v>4054620000000</v>
      </c>
      <c r="J15" s="5">
        <v>3587820000000</v>
      </c>
      <c r="K15" s="5">
        <v>3890430000000</v>
      </c>
      <c r="L15" s="5">
        <v>69293872906.979706</v>
      </c>
      <c r="M15" s="5">
        <v>65712034123.655098</v>
      </c>
      <c r="N15" s="5">
        <v>68313580752.157501</v>
      </c>
      <c r="O15" s="5">
        <v>1449681523943.1899</v>
      </c>
      <c r="P15" s="5">
        <v>1359826908689.3201</v>
      </c>
      <c r="Q15" s="5">
        <v>1397673513102.05</v>
      </c>
      <c r="R15" s="5">
        <v>1402491101254.3501</v>
      </c>
      <c r="S15" s="5">
        <v>1314364560945.25</v>
      </c>
      <c r="T15" s="5">
        <v>1352809341339.8</v>
      </c>
      <c r="U15" s="5">
        <v>674363285259.57495</v>
      </c>
      <c r="V15" s="5">
        <v>596507787364.66296</v>
      </c>
      <c r="W15" s="5">
        <v>639862888730.98206</v>
      </c>
      <c r="X15" s="5">
        <v>3212384.3799999901</v>
      </c>
      <c r="Y15" s="5">
        <v>3313556.86</v>
      </c>
      <c r="Z15" s="5">
        <v>3608600.22</v>
      </c>
      <c r="AA15" s="5">
        <f t="shared" si="0"/>
        <v>5564404382433.5684</v>
      </c>
      <c r="AB15" s="5">
        <f t="shared" si="1"/>
        <v>5628714382433.5684</v>
      </c>
      <c r="AC15" s="5">
        <f t="shared" si="2"/>
        <v>5470274382433.5684</v>
      </c>
      <c r="AD15" s="5">
        <f t="shared" si="3"/>
        <v>5951415810822.9395</v>
      </c>
      <c r="AE15" s="5">
        <f t="shared" si="4"/>
        <v>6375195810822.9395</v>
      </c>
      <c r="AF15" s="5">
        <f t="shared" si="5"/>
        <v>6179445810822.9395</v>
      </c>
      <c r="AG15" s="5">
        <f t="shared" si="6"/>
        <v>6200768259420.9053</v>
      </c>
      <c r="AH15" s="5">
        <f t="shared" si="7"/>
        <v>6311418259420.9053</v>
      </c>
      <c r="AI15" s="5">
        <f t="shared" si="8"/>
        <v>6123068259420.9053</v>
      </c>
      <c r="AJ15" s="5">
        <f t="shared" si="9"/>
        <v>0.24437959846739349</v>
      </c>
      <c r="AK15" s="5">
        <f t="shared" si="10"/>
        <v>0.24158747740570208</v>
      </c>
      <c r="AL15" s="5">
        <f t="shared" si="11"/>
        <v>0.24858477173577753</v>
      </c>
      <c r="AM15" s="5">
        <f t="shared" si="12"/>
        <v>0.2348472292190226</v>
      </c>
      <c r="AN15" s="5">
        <f t="shared" si="13"/>
        <v>0.21923617008426161</v>
      </c>
      <c r="AO15" s="5">
        <f t="shared" si="14"/>
        <v>0.22618104533809591</v>
      </c>
      <c r="AP15" s="5">
        <f t="shared" si="15"/>
        <v>0.23379063098200301</v>
      </c>
      <c r="AQ15" s="5">
        <f t="shared" si="16"/>
        <v>0.2296918797576574</v>
      </c>
      <c r="AR15" s="5">
        <f t="shared" si="17"/>
        <v>0.23675736779721854</v>
      </c>
      <c r="AS15" s="5">
        <f t="shared" si="18"/>
        <v>1.1809356331308944E-2</v>
      </c>
      <c r="AT15" s="5">
        <f t="shared" si="19"/>
        <v>0.23620938929144081</v>
      </c>
      <c r="AU15" s="5">
        <f t="shared" si="20"/>
        <v>0.64478060065628851</v>
      </c>
      <c r="AV15" s="5">
        <f t="shared" si="21"/>
        <v>0.10720065372096174</v>
      </c>
    </row>
    <row r="16" spans="1:48" x14ac:dyDescent="0.25">
      <c r="A16" s="5" t="s">
        <v>14</v>
      </c>
      <c r="B16" s="5" t="str">
        <f>INDEX('[1]Countries of the World'!$O$5:$O$252,MATCH(A16,'[1]Countries of the World'!$H$5:$H$252,0))</f>
        <v>Western Industrial Europe</v>
      </c>
      <c r="C16" s="5">
        <v>27449522077</v>
      </c>
      <c r="D16" s="5">
        <v>17238029138</v>
      </c>
      <c r="E16" s="5">
        <v>15677919870</v>
      </c>
      <c r="F16" s="5">
        <v>30634424326</v>
      </c>
      <c r="G16" s="5">
        <v>18260098264</v>
      </c>
      <c r="H16" s="5">
        <v>17246497451</v>
      </c>
      <c r="I16" s="5">
        <v>33966546691</v>
      </c>
      <c r="J16" s="5">
        <v>20995352557</v>
      </c>
      <c r="K16" s="5">
        <v>19424691079</v>
      </c>
      <c r="L16" s="5">
        <v>7272804410.3152103</v>
      </c>
      <c r="M16" s="5">
        <v>7020224951.4910498</v>
      </c>
      <c r="N16" s="5">
        <v>7108784176.6735001</v>
      </c>
      <c r="O16" s="5">
        <v>51760356181.046402</v>
      </c>
      <c r="P16" s="5">
        <v>50680189168.577103</v>
      </c>
      <c r="Q16" s="5">
        <v>49026935174.805</v>
      </c>
      <c r="R16" s="5">
        <v>67797816928.957497</v>
      </c>
      <c r="S16" s="5">
        <v>66388122149.113602</v>
      </c>
      <c r="T16" s="5">
        <v>64510098916.566299</v>
      </c>
      <c r="U16" s="5">
        <v>27240746014.141602</v>
      </c>
      <c r="V16" s="5">
        <v>16436059943.936001</v>
      </c>
      <c r="W16" s="5">
        <v>15604572466.628799</v>
      </c>
      <c r="X16" s="5">
        <v>13834.6710667526</v>
      </c>
      <c r="Y16" s="5">
        <v>12910.9758796512</v>
      </c>
      <c r="Z16" s="5">
        <v>22529.690452784998</v>
      </c>
      <c r="AA16" s="5">
        <f t="shared" si="0"/>
        <v>110839759601.54065</v>
      </c>
      <c r="AB16" s="5">
        <f t="shared" si="1"/>
        <v>108104505308.54065</v>
      </c>
      <c r="AC16" s="5">
        <f t="shared" si="2"/>
        <v>107082436182.54065</v>
      </c>
      <c r="AD16" s="5">
        <f t="shared" si="3"/>
        <v>106648146638.86859</v>
      </c>
      <c r="AE16" s="5">
        <f t="shared" si="4"/>
        <v>104469953010.86859</v>
      </c>
      <c r="AF16" s="5">
        <f t="shared" si="5"/>
        <v>102901375429.86859</v>
      </c>
      <c r="AG16" s="5">
        <f t="shared" si="6"/>
        <v>136277914044.41431</v>
      </c>
      <c r="AH16" s="5">
        <f t="shared" si="7"/>
        <v>132945791679.41431</v>
      </c>
      <c r="AI16" s="5">
        <f t="shared" si="8"/>
        <v>129760889430.41431</v>
      </c>
      <c r="AJ16" s="5">
        <f t="shared" si="9"/>
        <v>0.45723835337398783</v>
      </c>
      <c r="AK16" s="5">
        <f t="shared" si="10"/>
        <v>0.46880737323510219</v>
      </c>
      <c r="AL16" s="5">
        <f t="shared" si="11"/>
        <v>0.47328199633209594</v>
      </c>
      <c r="AM16" s="5">
        <f t="shared" si="12"/>
        <v>0.45970733406947761</v>
      </c>
      <c r="AN16" s="5">
        <f t="shared" si="13"/>
        <v>0.46929221045695746</v>
      </c>
      <c r="AO16" s="5">
        <f t="shared" si="14"/>
        <v>0.47644586838607245</v>
      </c>
      <c r="AP16" s="5">
        <f t="shared" si="15"/>
        <v>0.37981470837730313</v>
      </c>
      <c r="AQ16" s="5">
        <f t="shared" si="16"/>
        <v>0.38933429578471657</v>
      </c>
      <c r="AR16" s="5">
        <f t="shared" si="17"/>
        <v>0.39889026969719915</v>
      </c>
      <c r="AS16" s="5">
        <f t="shared" si="18"/>
        <v>6.3336703153526783E-2</v>
      </c>
      <c r="AT16" s="5">
        <f t="shared" si="19"/>
        <v>0.59895584750249509</v>
      </c>
      <c r="AU16" s="5">
        <f t="shared" si="20"/>
        <v>0.18942076951877626</v>
      </c>
      <c r="AV16" s="5">
        <f t="shared" si="21"/>
        <v>0.14828667982520186</v>
      </c>
    </row>
    <row r="17" spans="1:48" x14ac:dyDescent="0.25">
      <c r="A17" s="5" t="s">
        <v>15</v>
      </c>
      <c r="B17" s="5" t="str">
        <f>INDEX('[1]Countries of the World'!$O$5:$O$252,MATCH(A17,'[1]Countries of the World'!$H$5:$H$252,0))</f>
        <v>Western Asia</v>
      </c>
      <c r="C17" s="5">
        <v>55521419084</v>
      </c>
      <c r="D17" s="5">
        <v>30190018994</v>
      </c>
      <c r="E17" s="5">
        <v>32024459650</v>
      </c>
      <c r="F17" s="5">
        <v>48067569455</v>
      </c>
      <c r="G17" s="5">
        <v>24832826048</v>
      </c>
      <c r="H17" s="5">
        <v>28955813572</v>
      </c>
      <c r="I17" s="5">
        <v>48806956972</v>
      </c>
      <c r="J17" s="5">
        <v>27118948956</v>
      </c>
      <c r="K17" s="5">
        <v>28947600607</v>
      </c>
      <c r="L17" s="5">
        <v>1182760811.1596601</v>
      </c>
      <c r="M17" s="5">
        <v>1074495214.3889501</v>
      </c>
      <c r="N17" s="5">
        <v>1182760811.1596601</v>
      </c>
      <c r="O17" s="5">
        <v>139414692369.668</v>
      </c>
      <c r="P17" s="5">
        <v>136578285031.758</v>
      </c>
      <c r="Q17" s="5">
        <v>139414692369.668</v>
      </c>
      <c r="R17" s="5">
        <v>148619396818.34399</v>
      </c>
      <c r="S17" s="5">
        <v>145516630878.185</v>
      </c>
      <c r="T17" s="5">
        <v>148619396818.34399</v>
      </c>
      <c r="U17" s="5">
        <v>20582198340.7523</v>
      </c>
      <c r="V17" s="5">
        <v>10849621260.443001</v>
      </c>
      <c r="W17" s="5">
        <v>12042734010.0259</v>
      </c>
      <c r="X17" s="5">
        <v>26348.8152492216</v>
      </c>
      <c r="Y17" s="5">
        <v>28836.488983191801</v>
      </c>
      <c r="Z17" s="5">
        <v>49867.1937251333</v>
      </c>
      <c r="AA17" s="5">
        <f t="shared" si="0"/>
        <v>184559696309.01694</v>
      </c>
      <c r="AB17" s="5">
        <f t="shared" si="1"/>
        <v>182273573401.01694</v>
      </c>
      <c r="AC17" s="5">
        <f t="shared" si="2"/>
        <v>187630766347.01694</v>
      </c>
      <c r="AD17" s="5">
        <f t="shared" si="3"/>
        <v>190792492246.52957</v>
      </c>
      <c r="AE17" s="5">
        <f t="shared" si="4"/>
        <v>190800705211.52957</v>
      </c>
      <c r="AF17" s="5">
        <f t="shared" si="5"/>
        <v>193869351289.52957</v>
      </c>
      <c r="AG17" s="5">
        <f t="shared" si="6"/>
        <v>219191312942.25598</v>
      </c>
      <c r="AH17" s="5">
        <f t="shared" si="7"/>
        <v>218451925425.25598</v>
      </c>
      <c r="AI17" s="5">
        <f t="shared" si="8"/>
        <v>225905775054.25598</v>
      </c>
      <c r="AJ17" s="5">
        <f t="shared" si="9"/>
        <v>0.74002226793372361</v>
      </c>
      <c r="AK17" s="5">
        <f t="shared" si="10"/>
        <v>0.74930382108257942</v>
      </c>
      <c r="AL17" s="5">
        <f t="shared" si="11"/>
        <v>0.72790986089755105</v>
      </c>
      <c r="AM17" s="5">
        <f t="shared" si="12"/>
        <v>0.73071372320838213</v>
      </c>
      <c r="AN17" s="5">
        <f t="shared" si="13"/>
        <v>0.73068226983284512</v>
      </c>
      <c r="AO17" s="5">
        <f t="shared" si="14"/>
        <v>0.71911672186627607</v>
      </c>
      <c r="AP17" s="5">
        <f t="shared" si="15"/>
        <v>0.6360411391230435</v>
      </c>
      <c r="AQ17" s="5">
        <f t="shared" si="16"/>
        <v>0.63819392801538466</v>
      </c>
      <c r="AR17" s="5">
        <f t="shared" si="17"/>
        <v>0.61713646911498676</v>
      </c>
      <c r="AS17" s="5">
        <f t="shared" si="18"/>
        <v>5.8219385698916222E-3</v>
      </c>
      <c r="AT17" s="5">
        <f t="shared" si="19"/>
        <v>0.78845291679793239</v>
      </c>
      <c r="AU17" s="5">
        <f t="shared" si="20"/>
        <v>0.1469386301470364</v>
      </c>
      <c r="AV17" s="5">
        <f t="shared" si="21"/>
        <v>5.8786514485139663E-2</v>
      </c>
    </row>
    <row r="18" spans="1:48" x14ac:dyDescent="0.25">
      <c r="A18" s="5" t="s">
        <v>16</v>
      </c>
      <c r="B18" s="5" t="str">
        <f>INDEX('[1]Countries of the World'!$O$5:$O$252,MATCH(A18,'[1]Countries of the World'!$H$5:$H$252,0))</f>
        <v>East Africa</v>
      </c>
      <c r="C18" s="5">
        <v>17891892325</v>
      </c>
      <c r="D18" s="5">
        <v>10018151527</v>
      </c>
      <c r="E18" s="5">
        <v>9666733553</v>
      </c>
      <c r="F18" s="5">
        <v>14917708883</v>
      </c>
      <c r="G18" s="5">
        <v>8173395027</v>
      </c>
      <c r="H18" s="5">
        <v>8284205774</v>
      </c>
      <c r="I18" s="5">
        <v>15279537364</v>
      </c>
      <c r="J18" s="5">
        <v>8456006461</v>
      </c>
      <c r="K18" s="5">
        <v>8328207162</v>
      </c>
      <c r="O18" s="5">
        <v>39418166784.609596</v>
      </c>
      <c r="P18" s="5">
        <v>39418166784.609596</v>
      </c>
      <c r="Q18" s="5">
        <v>39418166784.609596</v>
      </c>
      <c r="R18" s="5">
        <v>35632352348.190201</v>
      </c>
      <c r="S18" s="5">
        <v>35632352348.190201</v>
      </c>
      <c r="T18" s="5">
        <v>35632352348.190201</v>
      </c>
      <c r="U18" s="5">
        <v>4695783772.1425896</v>
      </c>
      <c r="V18" s="5">
        <v>2575501593.7786398</v>
      </c>
      <c r="W18" s="5">
        <v>2554605946.4271002</v>
      </c>
      <c r="X18" s="5">
        <v>4872.8946250488298</v>
      </c>
      <c r="Y18" s="5">
        <v>4804.0464996635501</v>
      </c>
      <c r="Z18" s="5">
        <v>8825.8985043121993</v>
      </c>
      <c r="AA18" s="5">
        <f t="shared" si="0"/>
        <v>46663860402.968842</v>
      </c>
      <c r="AB18" s="5">
        <f t="shared" si="1"/>
        <v>46381248968.968842</v>
      </c>
      <c r="AC18" s="5">
        <f t="shared" si="2"/>
        <v>48226005468.968842</v>
      </c>
      <c r="AD18" s="5">
        <f t="shared" si="3"/>
        <v>46515165456.617302</v>
      </c>
      <c r="AE18" s="5">
        <f t="shared" si="4"/>
        <v>46471164068.617302</v>
      </c>
      <c r="AF18" s="5">
        <f t="shared" si="5"/>
        <v>47853691847.617302</v>
      </c>
      <c r="AG18" s="5">
        <f t="shared" si="6"/>
        <v>55607673484.332794</v>
      </c>
      <c r="AH18" s="5">
        <f t="shared" si="7"/>
        <v>55245845003.332794</v>
      </c>
      <c r="AI18" s="5">
        <f t="shared" si="8"/>
        <v>58220028445.332794</v>
      </c>
      <c r="AJ18" s="5">
        <f t="shared" si="9"/>
        <v>0.84472579945618342</v>
      </c>
      <c r="AK18" s="5">
        <f t="shared" si="10"/>
        <v>0.84987290469435472</v>
      </c>
      <c r="AL18" s="5">
        <f t="shared" si="11"/>
        <v>0.81736329603274582</v>
      </c>
      <c r="AM18" s="5">
        <f t="shared" si="12"/>
        <v>0.84742613291085089</v>
      </c>
      <c r="AN18" s="5">
        <f t="shared" si="13"/>
        <v>0.84822852137739535</v>
      </c>
      <c r="AO18" s="5">
        <f t="shared" si="14"/>
        <v>0.82372258571252277</v>
      </c>
      <c r="AP18" s="5">
        <f t="shared" si="15"/>
        <v>0.70886200257443754</v>
      </c>
      <c r="AQ18" s="5">
        <f t="shared" si="16"/>
        <v>0.71350464061562702</v>
      </c>
      <c r="AR18" s="5">
        <f t="shared" si="17"/>
        <v>0.67705509319052126</v>
      </c>
      <c r="AS18" s="5">
        <f t="shared" si="18"/>
        <v>0</v>
      </c>
      <c r="AT18" s="5">
        <f t="shared" si="19"/>
        <v>0.7635963257322621</v>
      </c>
      <c r="AU18" s="5">
        <f t="shared" si="20"/>
        <v>0.18121103543465111</v>
      </c>
      <c r="AV18" s="5">
        <f t="shared" si="21"/>
        <v>5.5192638833086803E-2</v>
      </c>
    </row>
    <row r="19" spans="1:48" x14ac:dyDescent="0.25">
      <c r="A19" s="5" t="s">
        <v>17</v>
      </c>
      <c r="B19" s="5" t="str">
        <f>INDEX('[1]Countries of the World'!$O$5:$O$252,MATCH(A19,'[1]Countries of the World'!$H$5:$H$252,0))</f>
        <v>Western Industrial Europe</v>
      </c>
      <c r="C19" s="5">
        <v>14820698465</v>
      </c>
      <c r="D19" s="5">
        <v>5600992210</v>
      </c>
      <c r="E19" s="5">
        <v>5830274432</v>
      </c>
      <c r="F19" s="5">
        <v>14644735315</v>
      </c>
      <c r="G19" s="5">
        <v>5458965351</v>
      </c>
      <c r="H19" s="5">
        <v>5796001385</v>
      </c>
      <c r="I19" s="5">
        <v>21638390240</v>
      </c>
      <c r="J19" s="5">
        <v>8058892194</v>
      </c>
      <c r="K19" s="5">
        <v>8573024975</v>
      </c>
      <c r="L19" s="5">
        <v>70222782949.774597</v>
      </c>
      <c r="M19" s="5">
        <v>70222782949.774597</v>
      </c>
      <c r="N19" s="5">
        <v>69976038076.829803</v>
      </c>
      <c r="O19" s="5">
        <v>61698252271.173103</v>
      </c>
      <c r="P19" s="5">
        <v>61698252271.173103</v>
      </c>
      <c r="Q19" s="5">
        <v>61463198761.875603</v>
      </c>
      <c r="R19" s="5">
        <v>90617565903.208801</v>
      </c>
      <c r="S19" s="5">
        <v>90617565903.208801</v>
      </c>
      <c r="T19" s="5">
        <v>90329326704.935104</v>
      </c>
      <c r="U19" s="5">
        <v>23046724253.9907</v>
      </c>
      <c r="V19" s="5">
        <v>8760784544.8060207</v>
      </c>
      <c r="W19" s="5">
        <v>9250685817.8521996</v>
      </c>
      <c r="X19" s="5">
        <v>4940.49797632233</v>
      </c>
      <c r="Y19" s="5">
        <v>5250.1681712887703</v>
      </c>
      <c r="Z19" s="5">
        <v>13287.884358457901</v>
      </c>
      <c r="AA19" s="5">
        <f t="shared" si="0"/>
        <v>177660025591.78943</v>
      </c>
      <c r="AB19" s="5">
        <f t="shared" si="1"/>
        <v>175060098748.78943</v>
      </c>
      <c r="AC19" s="5">
        <f t="shared" si="2"/>
        <v>175202125607.78943</v>
      </c>
      <c r="AD19" s="5">
        <f t="shared" si="3"/>
        <v>178129075574.61713</v>
      </c>
      <c r="AE19" s="5">
        <f t="shared" si="4"/>
        <v>175352051984.61713</v>
      </c>
      <c r="AF19" s="5">
        <f t="shared" si="5"/>
        <v>175386325031.61713</v>
      </c>
      <c r="AG19" s="5">
        <f t="shared" si="6"/>
        <v>205525463346.97409</v>
      </c>
      <c r="AH19" s="5">
        <f t="shared" si="7"/>
        <v>198531808421.97409</v>
      </c>
      <c r="AI19" s="5">
        <f t="shared" si="8"/>
        <v>198707771571.97409</v>
      </c>
      <c r="AJ19" s="5">
        <f t="shared" si="9"/>
        <v>0.34728269381733384</v>
      </c>
      <c r="AK19" s="5">
        <f t="shared" si="10"/>
        <v>0.35244040596429604</v>
      </c>
      <c r="AL19" s="5">
        <f t="shared" si="11"/>
        <v>0.35215470164609702</v>
      </c>
      <c r="AM19" s="5">
        <f t="shared" si="12"/>
        <v>0.34504865959476144</v>
      </c>
      <c r="AN19" s="5">
        <f t="shared" si="13"/>
        <v>0.35051314236840242</v>
      </c>
      <c r="AO19" s="5">
        <f t="shared" si="14"/>
        <v>0.35044464698599248</v>
      </c>
      <c r="AP19" s="5">
        <f t="shared" si="15"/>
        <v>0.30019760698465042</v>
      </c>
      <c r="AQ19" s="5">
        <f t="shared" si="16"/>
        <v>0.31077263014718076</v>
      </c>
      <c r="AR19" s="5">
        <f t="shared" si="17"/>
        <v>0.31049742938124258</v>
      </c>
      <c r="AS19" s="5">
        <f t="shared" si="18"/>
        <v>0.39526496022873447</v>
      </c>
      <c r="AT19" s="5">
        <f t="shared" si="19"/>
        <v>0.51006165062376696</v>
      </c>
      <c r="AU19" s="5">
        <f t="shared" si="20"/>
        <v>4.5361313931795599E-2</v>
      </c>
      <c r="AV19" s="5">
        <f t="shared" si="21"/>
        <v>4.931207521570289E-2</v>
      </c>
    </row>
    <row r="20" spans="1:48" x14ac:dyDescent="0.25">
      <c r="A20" s="5" t="s">
        <v>18</v>
      </c>
      <c r="B20" s="5" t="str">
        <f>INDEX('[1]Countries of the World'!$O$5:$O$252,MATCH(A20,'[1]Countries of the World'!$H$5:$H$252,0))</f>
        <v>West Africa</v>
      </c>
      <c r="C20" s="5">
        <v>123253000000</v>
      </c>
      <c r="D20" s="5">
        <v>7761045676</v>
      </c>
      <c r="E20" s="5">
        <v>16357735053</v>
      </c>
      <c r="F20" s="5">
        <v>129326000000</v>
      </c>
      <c r="G20" s="5">
        <v>8592765678</v>
      </c>
      <c r="H20" s="5">
        <v>17326587752</v>
      </c>
      <c r="I20" s="5">
        <v>95100272806</v>
      </c>
      <c r="J20" s="5">
        <v>6177918031</v>
      </c>
      <c r="K20" s="5">
        <v>12075413608</v>
      </c>
      <c r="O20" s="5">
        <v>96668244680.491501</v>
      </c>
      <c r="P20" s="5">
        <v>27876466562.7397</v>
      </c>
      <c r="Q20" s="5">
        <v>45004486242.041702</v>
      </c>
      <c r="R20" s="5">
        <v>86847420522.992599</v>
      </c>
      <c r="S20" s="5">
        <v>25298214715.9589</v>
      </c>
      <c r="T20" s="5">
        <v>39782358057.208801</v>
      </c>
      <c r="U20" s="5">
        <v>29101119052.584301</v>
      </c>
      <c r="V20" s="5">
        <v>1886529719.64869</v>
      </c>
      <c r="W20" s="5">
        <v>3939588203.8092699</v>
      </c>
      <c r="X20" s="5">
        <v>4337.2341759949604</v>
      </c>
      <c r="Y20" s="5">
        <v>8019.1671712401103</v>
      </c>
      <c r="Z20" s="5">
        <v>64289.839779453898</v>
      </c>
      <c r="AA20" s="5">
        <f t="shared" si="0"/>
        <v>33362662466.60759</v>
      </c>
      <c r="AB20" s="5">
        <f t="shared" si="1"/>
        <v>35777510113.60759</v>
      </c>
      <c r="AC20" s="5">
        <f t="shared" si="2"/>
        <v>34945790111.60759</v>
      </c>
      <c r="AD20" s="5">
        <f t="shared" si="3"/>
        <v>55797359869.018066</v>
      </c>
      <c r="AE20" s="5">
        <f t="shared" si="4"/>
        <v>61048534013.018066</v>
      </c>
      <c r="AF20" s="5">
        <f t="shared" si="5"/>
        <v>60079681314.018066</v>
      </c>
      <c r="AG20" s="5">
        <f t="shared" si="6"/>
        <v>211048812381.5769</v>
      </c>
      <c r="AH20" s="5">
        <f t="shared" si="7"/>
        <v>245274539575.5769</v>
      </c>
      <c r="AI20" s="5">
        <f t="shared" si="8"/>
        <v>239201539575.5769</v>
      </c>
      <c r="AJ20" s="5">
        <f t="shared" si="9"/>
        <v>0.83555881041092039</v>
      </c>
      <c r="AK20" s="5">
        <f t="shared" si="10"/>
        <v>0.77916172685636909</v>
      </c>
      <c r="AL20" s="5">
        <f t="shared" si="11"/>
        <v>0.79770600331855868</v>
      </c>
      <c r="AM20" s="5">
        <f t="shared" si="12"/>
        <v>0.80657017370871709</v>
      </c>
      <c r="AN20" s="5">
        <f t="shared" si="13"/>
        <v>0.7371919239280158</v>
      </c>
      <c r="AO20" s="5">
        <f t="shared" si="14"/>
        <v>0.74907997608737398</v>
      </c>
      <c r="AP20" s="5">
        <f t="shared" si="15"/>
        <v>0.45803737812897527</v>
      </c>
      <c r="AQ20" s="5">
        <f t="shared" si="16"/>
        <v>0.39412262213504201</v>
      </c>
      <c r="AR20" s="5">
        <f t="shared" si="17"/>
        <v>0.40412885657848657</v>
      </c>
      <c r="AS20" s="5">
        <f t="shared" si="18"/>
        <v>0</v>
      </c>
      <c r="AT20" s="5">
        <f t="shared" si="19"/>
        <v>0.75827925128216822</v>
      </c>
      <c r="AU20" s="5">
        <f t="shared" si="20"/>
        <v>0.18517461060499674</v>
      </c>
      <c r="AV20" s="5">
        <f t="shared" si="21"/>
        <v>5.6546138112835022E-2</v>
      </c>
    </row>
    <row r="21" spans="1:48" x14ac:dyDescent="0.25">
      <c r="A21" s="5" t="s">
        <v>19</v>
      </c>
      <c r="B21" s="5" t="str">
        <f>INDEX('[1]Countries of the World'!$O$5:$O$252,MATCH(A21,'[1]Countries of the World'!$H$5:$H$252,0))</f>
        <v>West Africa</v>
      </c>
      <c r="C21" s="5">
        <v>294077000000</v>
      </c>
      <c r="D21" s="5">
        <v>91333170587</v>
      </c>
      <c r="E21" s="5">
        <v>92974761463</v>
      </c>
      <c r="F21" s="5">
        <v>302704000000</v>
      </c>
      <c r="G21" s="5">
        <v>93940484771</v>
      </c>
      <c r="H21" s="5">
        <v>97551362784</v>
      </c>
      <c r="I21" s="5">
        <v>247600000000</v>
      </c>
      <c r="J21" s="5">
        <v>76079808188</v>
      </c>
      <c r="K21" s="5">
        <v>79401852865</v>
      </c>
      <c r="O21" s="5">
        <v>496966675581.47803</v>
      </c>
      <c r="P21" s="5">
        <v>496923103590.27502</v>
      </c>
      <c r="Q21" s="5">
        <v>493937135708.67297</v>
      </c>
      <c r="R21" s="5">
        <v>445882258790.40198</v>
      </c>
      <c r="S21" s="5">
        <v>445842183002.35101</v>
      </c>
      <c r="T21" s="5">
        <v>443169631593.60797</v>
      </c>
      <c r="U21" s="5">
        <v>76896579681.603104</v>
      </c>
      <c r="V21" s="5">
        <v>23485295978.8503</v>
      </c>
      <c r="W21" s="5">
        <v>25070694486.765598</v>
      </c>
      <c r="X21" s="5">
        <v>62040.426209430902</v>
      </c>
      <c r="Y21" s="5">
        <v>66352.285428347706</v>
      </c>
      <c r="Z21" s="5">
        <v>202040.91140344</v>
      </c>
      <c r="AA21" s="5">
        <f t="shared" si="0"/>
        <v>545407287169.20129</v>
      </c>
      <c r="AB21" s="5">
        <f t="shared" si="1"/>
        <v>563267963752.20129</v>
      </c>
      <c r="AC21" s="5">
        <f t="shared" si="2"/>
        <v>560660649568.20129</v>
      </c>
      <c r="AD21" s="5">
        <f t="shared" si="3"/>
        <v>547642178945.37354</v>
      </c>
      <c r="AE21" s="5">
        <f t="shared" si="4"/>
        <v>565791688864.37354</v>
      </c>
      <c r="AF21" s="5">
        <f t="shared" si="5"/>
        <v>561215087543.37354</v>
      </c>
      <c r="AG21" s="5">
        <f t="shared" si="6"/>
        <v>770378838472.00513</v>
      </c>
      <c r="AH21" s="5">
        <f t="shared" si="7"/>
        <v>825482838472.00513</v>
      </c>
      <c r="AI21" s="5">
        <f t="shared" si="8"/>
        <v>816855838472.00513</v>
      </c>
      <c r="AJ21" s="5">
        <f t="shared" si="9"/>
        <v>0.91110462819341642</v>
      </c>
      <c r="AK21" s="5">
        <f t="shared" si="10"/>
        <v>0.88221439096239207</v>
      </c>
      <c r="AL21" s="5">
        <f t="shared" si="11"/>
        <v>0.88631706893106477</v>
      </c>
      <c r="AM21" s="5">
        <f t="shared" si="12"/>
        <v>0.90193406333288006</v>
      </c>
      <c r="AN21" s="5">
        <f t="shared" si="13"/>
        <v>0.87300175211141195</v>
      </c>
      <c r="AO21" s="5">
        <f t="shared" si="14"/>
        <v>0.88012091383858071</v>
      </c>
      <c r="AP21" s="5">
        <f t="shared" si="15"/>
        <v>0.64509388207907969</v>
      </c>
      <c r="AQ21" s="5">
        <f t="shared" si="16"/>
        <v>0.60203150498122904</v>
      </c>
      <c r="AR21" s="5">
        <f t="shared" si="17"/>
        <v>0.60838969641337737</v>
      </c>
      <c r="AS21" s="5">
        <f t="shared" si="18"/>
        <v>0</v>
      </c>
      <c r="AT21" s="5">
        <f t="shared" si="19"/>
        <v>0.81744815936798754</v>
      </c>
      <c r="AU21" s="5">
        <f t="shared" si="20"/>
        <v>0.13949173393497</v>
      </c>
      <c r="AV21" s="5">
        <f t="shared" si="21"/>
        <v>4.3060106697042487E-2</v>
      </c>
    </row>
    <row r="22" spans="1:48" x14ac:dyDescent="0.25">
      <c r="A22" s="5" t="s">
        <v>20</v>
      </c>
      <c r="B22" s="5" t="str">
        <f>INDEX('[1]Countries of the World'!$O$5:$O$252,MATCH(A22,'[1]Countries of the World'!$H$5:$H$252,0))</f>
        <v>Southern Asia</v>
      </c>
      <c r="C22" s="5">
        <v>66315147365</v>
      </c>
      <c r="D22" s="5">
        <v>7450469424</v>
      </c>
      <c r="E22" s="5">
        <v>6238970542</v>
      </c>
      <c r="F22" s="5">
        <v>68017748377</v>
      </c>
      <c r="G22" s="5">
        <v>7790227443</v>
      </c>
      <c r="H22" s="5">
        <v>6714964918</v>
      </c>
      <c r="I22" s="5">
        <v>54675690148</v>
      </c>
      <c r="J22" s="5">
        <v>6079415184</v>
      </c>
      <c r="K22" s="5">
        <v>5399866241</v>
      </c>
      <c r="L22" s="5">
        <v>18448129663.050701</v>
      </c>
      <c r="M22" s="5">
        <v>3080732421.3512802</v>
      </c>
      <c r="N22" s="5">
        <v>3148996620.57932</v>
      </c>
      <c r="O22" s="5">
        <v>1100207301862.1599</v>
      </c>
      <c r="P22" s="5">
        <v>192583634511.31</v>
      </c>
      <c r="Q22" s="5">
        <v>314894410891.54999</v>
      </c>
      <c r="R22" s="5">
        <v>1029683538329.12</v>
      </c>
      <c r="S22" s="5">
        <v>179131488945.95099</v>
      </c>
      <c r="T22" s="5">
        <v>292090934374.224</v>
      </c>
      <c r="U22" s="5">
        <v>47942610294.551201</v>
      </c>
      <c r="V22" s="5">
        <v>4469529407.74088</v>
      </c>
      <c r="W22" s="5">
        <v>5575392516.89674</v>
      </c>
      <c r="X22" s="5">
        <v>3736.1979372272499</v>
      </c>
      <c r="Y22" s="5">
        <v>3401.6390381675301</v>
      </c>
      <c r="Z22" s="5">
        <v>34409.202770792799</v>
      </c>
      <c r="AA22" s="5">
        <f t="shared" si="0"/>
        <v>192761165959.04315</v>
      </c>
      <c r="AB22" s="5">
        <f t="shared" si="1"/>
        <v>194471978218.04315</v>
      </c>
      <c r="AC22" s="5">
        <f t="shared" si="2"/>
        <v>194132220199.04315</v>
      </c>
      <c r="AD22" s="5">
        <f t="shared" si="3"/>
        <v>306215189752.70007</v>
      </c>
      <c r="AE22" s="5">
        <f t="shared" si="4"/>
        <v>307530288429.70007</v>
      </c>
      <c r="AF22" s="5">
        <f t="shared" si="5"/>
        <v>307054294053.70007</v>
      </c>
      <c r="AG22" s="5">
        <f t="shared" si="6"/>
        <v>1150749968434.7219</v>
      </c>
      <c r="AH22" s="5">
        <f t="shared" si="7"/>
        <v>1164092026663.7219</v>
      </c>
      <c r="AI22" s="5">
        <f t="shared" si="8"/>
        <v>1162389425651.7219</v>
      </c>
      <c r="AJ22" s="5">
        <f t="shared" si="9"/>
        <v>0.99907900822839557</v>
      </c>
      <c r="AK22" s="5">
        <f t="shared" si="10"/>
        <v>0.99028989305278758</v>
      </c>
      <c r="AL22" s="5">
        <f t="shared" si="11"/>
        <v>0.9920230362268283</v>
      </c>
      <c r="AM22" s="5">
        <f t="shared" si="12"/>
        <v>1.0283435356223161</v>
      </c>
      <c r="AN22" s="5">
        <f t="shared" si="13"/>
        <v>1.0239460070728392</v>
      </c>
      <c r="AO22" s="5">
        <f t="shared" si="14"/>
        <v>1.0255333242025229</v>
      </c>
      <c r="AP22" s="5">
        <f t="shared" si="15"/>
        <v>0.95607849840629466</v>
      </c>
      <c r="AQ22" s="5">
        <f t="shared" si="16"/>
        <v>0.94512055461400668</v>
      </c>
      <c r="AR22" s="5">
        <f t="shared" si="17"/>
        <v>0.94650491271055903</v>
      </c>
      <c r="AS22" s="5">
        <f t="shared" si="18"/>
        <v>1.5982121741294392E-2</v>
      </c>
      <c r="AT22" s="5">
        <f t="shared" si="19"/>
        <v>0.92929241247696059</v>
      </c>
      <c r="AU22" s="5">
        <f t="shared" si="20"/>
        <v>3.1538588977469258E-2</v>
      </c>
      <c r="AV22" s="5">
        <f t="shared" si="21"/>
        <v>2.3186876804275718E-2</v>
      </c>
    </row>
    <row r="23" spans="1:48" x14ac:dyDescent="0.25">
      <c r="A23" s="5" t="s">
        <v>21</v>
      </c>
      <c r="B23" s="5" t="str">
        <f>INDEX('[1]Countries of the World'!$O$5:$O$252,MATCH(A23,'[1]Countries of the World'!$H$5:$H$252,0))</f>
        <v>Eastern and South Eastern Europe</v>
      </c>
      <c r="C23" s="5">
        <v>42011988174</v>
      </c>
      <c r="D23" s="5">
        <v>23048673681</v>
      </c>
      <c r="E23" s="5">
        <v>21850329292</v>
      </c>
      <c r="F23" s="5">
        <v>42109230779</v>
      </c>
      <c r="G23" s="5">
        <v>22436788215</v>
      </c>
      <c r="H23" s="5">
        <v>21975969293</v>
      </c>
      <c r="I23" s="5">
        <v>40397566190</v>
      </c>
      <c r="J23" s="5">
        <v>21869214722</v>
      </c>
      <c r="K23" s="5">
        <v>21053323816</v>
      </c>
      <c r="L23" s="5">
        <v>183419821.04359001</v>
      </c>
      <c r="M23" s="5">
        <v>177565266.15969199</v>
      </c>
      <c r="N23" s="5">
        <v>179546182.304171</v>
      </c>
      <c r="O23" s="5">
        <v>34761946961.081001</v>
      </c>
      <c r="P23" s="5">
        <v>33094398573.583698</v>
      </c>
      <c r="Q23" s="5">
        <v>32228966373.000198</v>
      </c>
      <c r="R23" s="5">
        <v>39752612415.320099</v>
      </c>
      <c r="S23" s="5">
        <v>37532778137.012802</v>
      </c>
      <c r="T23" s="5">
        <v>37187741493.006699</v>
      </c>
      <c r="U23" s="5">
        <v>36104145796.598099</v>
      </c>
      <c r="V23" s="5">
        <v>16661543112.868</v>
      </c>
      <c r="W23" s="5">
        <v>20018758402.506699</v>
      </c>
      <c r="X23" s="5">
        <v>17139.222012134702</v>
      </c>
      <c r="Y23" s="5">
        <v>17352.129591601599</v>
      </c>
      <c r="Z23" s="5">
        <v>32797.071881675198</v>
      </c>
      <c r="AA23" s="5">
        <f t="shared" si="0"/>
        <v>76241101238.040497</v>
      </c>
      <c r="AB23" s="5">
        <f t="shared" si="1"/>
        <v>76808674731.040497</v>
      </c>
      <c r="AC23" s="5">
        <f t="shared" si="2"/>
        <v>77420560197.040497</v>
      </c>
      <c r="AD23" s="5">
        <f t="shared" si="3"/>
        <v>78439369893.817566</v>
      </c>
      <c r="AE23" s="5">
        <f t="shared" si="4"/>
        <v>79362015370.817566</v>
      </c>
      <c r="AF23" s="5">
        <f t="shared" si="5"/>
        <v>79236375369.817566</v>
      </c>
      <c r="AG23" s="5">
        <f t="shared" si="6"/>
        <v>116437744222.96179</v>
      </c>
      <c r="AH23" s="5">
        <f t="shared" si="7"/>
        <v>118149408811.96179</v>
      </c>
      <c r="AI23" s="5">
        <f t="shared" si="8"/>
        <v>118052166206.96179</v>
      </c>
      <c r="AJ23" s="5">
        <f t="shared" si="9"/>
        <v>0.4340755581462043</v>
      </c>
      <c r="AK23" s="5">
        <f t="shared" si="10"/>
        <v>0.43086798059554776</v>
      </c>
      <c r="AL23" s="5">
        <f t="shared" si="11"/>
        <v>0.42746265965211622</v>
      </c>
      <c r="AM23" s="5">
        <f t="shared" si="12"/>
        <v>0.41087742566810725</v>
      </c>
      <c r="AN23" s="5">
        <f t="shared" si="13"/>
        <v>0.40610065435474318</v>
      </c>
      <c r="AO23" s="5">
        <f t="shared" si="14"/>
        <v>0.40674458192438645</v>
      </c>
      <c r="AP23" s="5">
        <f t="shared" si="15"/>
        <v>0.2985453487875615</v>
      </c>
      <c r="AQ23" s="5">
        <f t="shared" si="16"/>
        <v>0.2942202361452832</v>
      </c>
      <c r="AR23" s="5">
        <f t="shared" si="17"/>
        <v>0.29446259291962923</v>
      </c>
      <c r="AS23" s="5">
        <f t="shared" si="18"/>
        <v>2.3289966078178289E-3</v>
      </c>
      <c r="AT23" s="5">
        <f t="shared" si="19"/>
        <v>0.49229060870760116</v>
      </c>
      <c r="AU23" s="5">
        <f t="shared" si="20"/>
        <v>0.28684284941949861</v>
      </c>
      <c r="AV23" s="5">
        <f t="shared" si="21"/>
        <v>0.21853754526508234</v>
      </c>
    </row>
    <row r="24" spans="1:48" x14ac:dyDescent="0.25">
      <c r="A24" s="5" t="s">
        <v>22</v>
      </c>
      <c r="B24" s="5" t="str">
        <f>INDEX('[1]Countries of the World'!$O$5:$O$252,MATCH(A24,'[1]Countries of the World'!$H$5:$H$252,0))</f>
        <v>Western Asia</v>
      </c>
      <c r="C24" s="5">
        <v>87416727.879999995</v>
      </c>
      <c r="E24" s="5">
        <v>57244750.189999998</v>
      </c>
      <c r="F24" s="5">
        <v>18546162.34</v>
      </c>
      <c r="G24" s="5">
        <v>2304176.3650000002</v>
      </c>
      <c r="H24" s="5">
        <v>8424588.2420000006</v>
      </c>
      <c r="I24" s="5">
        <v>71977108.290000007</v>
      </c>
      <c r="J24" s="5">
        <v>10368494.369999999</v>
      </c>
      <c r="K24" s="5">
        <v>20673747.210000001</v>
      </c>
      <c r="O24" s="5">
        <v>98809816.387904495</v>
      </c>
      <c r="Q24" s="5">
        <v>98809816.387904495</v>
      </c>
      <c r="R24" s="5">
        <v>111973737.809259</v>
      </c>
      <c r="S24" s="5">
        <v>11091481.361801799</v>
      </c>
      <c r="T24" s="5">
        <v>100882256.447457</v>
      </c>
      <c r="U24" s="5">
        <v>817487610.39237404</v>
      </c>
      <c r="V24" s="5">
        <v>139241185.25152999</v>
      </c>
      <c r="W24" s="5">
        <v>86257510.740837798</v>
      </c>
      <c r="X24" s="5">
        <v>40</v>
      </c>
      <c r="Y24" s="5">
        <v>83.377712964666102</v>
      </c>
      <c r="Z24" s="5">
        <v>276.43062259077999</v>
      </c>
      <c r="AA24" s="5">
        <f t="shared" si="0"/>
        <v>160701160.9833318</v>
      </c>
      <c r="AB24" s="5">
        <f t="shared" si="1"/>
        <v>152636842.9783318</v>
      </c>
      <c r="AC24" s="5">
        <f t="shared" si="2"/>
        <v>150332666.61333179</v>
      </c>
      <c r="AD24" s="5">
        <f t="shared" si="3"/>
        <v>207813514.39829481</v>
      </c>
      <c r="AE24" s="5">
        <f t="shared" si="4"/>
        <v>195564355.43029481</v>
      </c>
      <c r="AF24" s="5">
        <f t="shared" si="5"/>
        <v>244384517.37829483</v>
      </c>
      <c r="AG24" s="5">
        <f t="shared" si="6"/>
        <v>1001438456.4916329</v>
      </c>
      <c r="AH24" s="5">
        <f t="shared" si="7"/>
        <v>948007510.54163313</v>
      </c>
      <c r="AI24" s="5">
        <f t="shared" si="8"/>
        <v>1016878076.0816331</v>
      </c>
      <c r="AJ24" s="5">
        <f t="shared" si="9"/>
        <v>0</v>
      </c>
      <c r="AK24" s="5">
        <f t="shared" si="10"/>
        <v>0</v>
      </c>
      <c r="AL24" s="5">
        <f t="shared" si="11"/>
        <v>0</v>
      </c>
      <c r="AM24" s="5">
        <f t="shared" si="12"/>
        <v>0.47547348724648331</v>
      </c>
      <c r="AN24" s="5">
        <f t="shared" si="13"/>
        <v>0.50525473402602439</v>
      </c>
      <c r="AO24" s="5">
        <f t="shared" si="14"/>
        <v>0.40432109794808285</v>
      </c>
      <c r="AP24" s="5">
        <f t="shared" si="15"/>
        <v>9.8667886925440887E-2</v>
      </c>
      <c r="AQ24" s="5">
        <f t="shared" si="16"/>
        <v>0.10422893836721889</v>
      </c>
      <c r="AR24" s="5">
        <f t="shared" si="17"/>
        <v>9.7169777490583073E-2</v>
      </c>
      <c r="AS24" s="5">
        <f t="shared" si="18"/>
        <v>0</v>
      </c>
      <c r="AT24" s="5">
        <f t="shared" si="19"/>
        <v>6.9019298267249146E-2</v>
      </c>
      <c r="AU24" s="5">
        <f t="shared" si="20"/>
        <v>6.4520345133508017E-2</v>
      </c>
      <c r="AV24" s="5">
        <f t="shared" si="21"/>
        <v>0.86646035659924281</v>
      </c>
    </row>
    <row r="25" spans="1:48" x14ac:dyDescent="0.25">
      <c r="A25" s="5" t="s">
        <v>23</v>
      </c>
      <c r="B25" s="5" t="str">
        <f>INDEX('[1]Countries of the World'!$O$5:$O$252,MATCH(A25,'[1]Countries of the World'!$H$5:$H$252,0))</f>
        <v>Caribbean</v>
      </c>
      <c r="C25" s="5">
        <v>8046301075</v>
      </c>
      <c r="F25" s="5">
        <v>9019728283</v>
      </c>
      <c r="I25" s="5">
        <v>7336631680</v>
      </c>
      <c r="O25" s="5">
        <v>1060227868.6261899</v>
      </c>
      <c r="R25" s="5">
        <v>1024945205.44262</v>
      </c>
      <c r="U25" s="5">
        <v>4590128743.3565102</v>
      </c>
      <c r="Z25" s="5">
        <v>4375.46</v>
      </c>
      <c r="AA25" s="5">
        <f t="shared" si="0"/>
        <v>0</v>
      </c>
      <c r="AB25" s="5">
        <f t="shared" si="1"/>
        <v>0</v>
      </c>
      <c r="AC25" s="5">
        <f t="shared" si="2"/>
        <v>0</v>
      </c>
      <c r="AD25" s="5">
        <f t="shared" si="3"/>
        <v>0</v>
      </c>
      <c r="AE25" s="5">
        <f t="shared" si="4"/>
        <v>0</v>
      </c>
      <c r="AF25" s="5">
        <f t="shared" si="5"/>
        <v>0</v>
      </c>
      <c r="AG25" s="5">
        <f t="shared" si="6"/>
        <v>12951705628.799129</v>
      </c>
      <c r="AH25" s="5">
        <f t="shared" si="7"/>
        <v>14634802231.799129</v>
      </c>
      <c r="AI25" s="5">
        <f t="shared" si="8"/>
        <v>13661375023.799129</v>
      </c>
      <c r="AJ25" s="5" t="str">
        <f t="shared" si="9"/>
        <v/>
      </c>
      <c r="AK25" s="5" t="str">
        <f t="shared" si="10"/>
        <v/>
      </c>
      <c r="AL25" s="5" t="str">
        <f t="shared" si="11"/>
        <v/>
      </c>
      <c r="AM25" s="5" t="str">
        <f t="shared" si="12"/>
        <v/>
      </c>
      <c r="AN25" s="5" t="str">
        <f t="shared" si="13"/>
        <v/>
      </c>
      <c r="AO25" s="5" t="str">
        <f t="shared" si="14"/>
        <v/>
      </c>
      <c r="AP25" s="5">
        <f t="shared" si="15"/>
        <v>8.1860096192171813E-2</v>
      </c>
      <c r="AQ25" s="5">
        <f t="shared" si="16"/>
        <v>7.2445657401675106E-2</v>
      </c>
      <c r="AR25" s="5">
        <f t="shared" si="17"/>
        <v>7.7607698110855924E-2</v>
      </c>
      <c r="AS25" s="5" t="str">
        <f t="shared" si="18"/>
        <v/>
      </c>
      <c r="AT25" s="5" t="str">
        <f t="shared" si="19"/>
        <v/>
      </c>
      <c r="AU25" s="5" t="str">
        <f t="shared" si="20"/>
        <v/>
      </c>
      <c r="AV25" s="5" t="str">
        <f t="shared" si="21"/>
        <v/>
      </c>
    </row>
    <row r="26" spans="1:48" x14ac:dyDescent="0.25">
      <c r="A26" s="5" t="s">
        <v>24</v>
      </c>
      <c r="B26" s="5" t="str">
        <f>INDEX('[1]Countries of the World'!$O$5:$O$252,MATCH(A26,'[1]Countries of the World'!$H$5:$H$252,0))</f>
        <v>Eastern and South Eastern Europe</v>
      </c>
      <c r="C26" s="5">
        <v>17852436197</v>
      </c>
      <c r="D26" s="5">
        <v>13858149960</v>
      </c>
      <c r="E26" s="5">
        <v>13713612812</v>
      </c>
      <c r="F26" s="5">
        <v>17345144428</v>
      </c>
      <c r="G26" s="5">
        <v>13412770774</v>
      </c>
      <c r="H26" s="5">
        <v>13131132466</v>
      </c>
      <c r="I26" s="5">
        <v>17656386857</v>
      </c>
      <c r="J26" s="5">
        <v>13619347542</v>
      </c>
      <c r="K26" s="5">
        <v>13600204994</v>
      </c>
      <c r="L26" s="5">
        <v>1250747588.5232</v>
      </c>
      <c r="M26" s="5">
        <v>1246936956.9214699</v>
      </c>
      <c r="N26" s="5">
        <v>1203766421.20154</v>
      </c>
      <c r="O26" s="5">
        <v>19534258278.3601</v>
      </c>
      <c r="P26" s="5">
        <v>19483748201.544102</v>
      </c>
      <c r="Q26" s="5">
        <v>18748452698.687599</v>
      </c>
      <c r="R26" s="5">
        <v>24192814475.089001</v>
      </c>
      <c r="S26" s="5">
        <v>24127903066.256802</v>
      </c>
      <c r="T26" s="5">
        <v>23183342437.179901</v>
      </c>
      <c r="U26" s="5">
        <v>11245858756.4893</v>
      </c>
      <c r="V26" s="5">
        <v>8621508349.8613605</v>
      </c>
      <c r="W26" s="5">
        <v>8448753323.5584497</v>
      </c>
      <c r="X26" s="5">
        <v>9221.67568559137</v>
      </c>
      <c r="Y26" s="5">
        <v>9171.5639879615592</v>
      </c>
      <c r="Z26" s="5">
        <v>11988.0391207711</v>
      </c>
      <c r="AA26" s="5">
        <f t="shared" si="0"/>
        <v>47615695915.039635</v>
      </c>
      <c r="AB26" s="5">
        <f t="shared" si="1"/>
        <v>47409119147.039635</v>
      </c>
      <c r="AC26" s="5">
        <f t="shared" si="2"/>
        <v>47854498333.039635</v>
      </c>
      <c r="AD26" s="5">
        <f t="shared" si="3"/>
        <v>46436067175.939888</v>
      </c>
      <c r="AE26" s="5">
        <f t="shared" si="4"/>
        <v>45966994647.939888</v>
      </c>
      <c r="AF26" s="5">
        <f t="shared" si="5"/>
        <v>46549474993.939888</v>
      </c>
      <c r="AG26" s="5">
        <f t="shared" si="6"/>
        <v>54345807677.101501</v>
      </c>
      <c r="AH26" s="5">
        <f t="shared" si="7"/>
        <v>54034565248.101501</v>
      </c>
      <c r="AI26" s="5">
        <f t="shared" si="8"/>
        <v>54541857017.101501</v>
      </c>
      <c r="AJ26" s="5">
        <f t="shared" si="9"/>
        <v>0.4091875132164155</v>
      </c>
      <c r="AK26" s="5">
        <f t="shared" si="10"/>
        <v>0.41097047471215725</v>
      </c>
      <c r="AL26" s="5">
        <f t="shared" si="11"/>
        <v>0.40714559509011006</v>
      </c>
      <c r="AM26" s="5">
        <f t="shared" si="12"/>
        <v>0.4037476435644794</v>
      </c>
      <c r="AN26" s="5">
        <f t="shared" si="13"/>
        <v>0.4078677068684074</v>
      </c>
      <c r="AO26" s="5">
        <f t="shared" si="14"/>
        <v>0.40276399897374554</v>
      </c>
      <c r="AP26" s="5">
        <f t="shared" si="15"/>
        <v>0.35944370160848343</v>
      </c>
      <c r="AQ26" s="5">
        <f t="shared" si="16"/>
        <v>0.36151411950235751</v>
      </c>
      <c r="AR26" s="5">
        <f t="shared" si="17"/>
        <v>0.35815169021903981</v>
      </c>
      <c r="AS26" s="5">
        <f t="shared" si="18"/>
        <v>2.6187519324433924E-2</v>
      </c>
      <c r="AT26" s="5">
        <f t="shared" si="19"/>
        <v>0.50672163039070262</v>
      </c>
      <c r="AU26" s="5">
        <f t="shared" si="20"/>
        <v>0.28602643057660881</v>
      </c>
      <c r="AV26" s="5">
        <f t="shared" si="21"/>
        <v>0.1810644197082546</v>
      </c>
    </row>
    <row r="27" spans="1:48" x14ac:dyDescent="0.25">
      <c r="A27" s="5" t="s">
        <v>25</v>
      </c>
      <c r="B27" s="5" t="str">
        <f>INDEX('[1]Countries of the World'!$O$5:$O$252,MATCH(A27,'[1]Countries of the World'!$H$5:$H$252,0))</f>
        <v>Eastern and South Eastern Europe</v>
      </c>
      <c r="C27" s="5">
        <v>61496168253</v>
      </c>
      <c r="D27" s="5">
        <v>34240967367</v>
      </c>
      <c r="E27" s="5">
        <v>33833772210</v>
      </c>
      <c r="F27" s="5">
        <v>62235947887</v>
      </c>
      <c r="G27" s="5">
        <v>34958632370</v>
      </c>
      <c r="H27" s="5">
        <v>34331603485</v>
      </c>
      <c r="I27" s="5">
        <v>74179560836</v>
      </c>
      <c r="J27" s="5">
        <v>41431130506</v>
      </c>
      <c r="K27" s="5">
        <v>40821661335</v>
      </c>
      <c r="L27" s="5">
        <v>2327330559.7116599</v>
      </c>
      <c r="M27" s="5">
        <v>2325644071.1635799</v>
      </c>
      <c r="N27" s="5">
        <v>2313399973.2041602</v>
      </c>
      <c r="O27" s="5">
        <v>76777095646.576996</v>
      </c>
      <c r="P27" s="5">
        <v>76340022816.974899</v>
      </c>
      <c r="Q27" s="5">
        <v>76402398818.689301</v>
      </c>
      <c r="R27" s="5">
        <v>104237246657.77299</v>
      </c>
      <c r="S27" s="5">
        <v>103670576151.241</v>
      </c>
      <c r="T27" s="5">
        <v>103697277850.519</v>
      </c>
      <c r="U27" s="5">
        <v>51007740468.047798</v>
      </c>
      <c r="V27" s="5">
        <v>28610117682.628799</v>
      </c>
      <c r="W27" s="5">
        <v>28104820325.280102</v>
      </c>
      <c r="X27" s="5">
        <v>32270.289002654099</v>
      </c>
      <c r="Y27" s="5">
        <v>31784.79942847</v>
      </c>
      <c r="Z27" s="5">
        <v>57759.495618239896</v>
      </c>
      <c r="AA27" s="5">
        <f t="shared" si="0"/>
        <v>176037468411.03339</v>
      </c>
      <c r="AB27" s="5">
        <f t="shared" si="1"/>
        <v>169564970275.03339</v>
      </c>
      <c r="AC27" s="5">
        <f t="shared" si="2"/>
        <v>168847305272.03339</v>
      </c>
      <c r="AD27" s="5">
        <f t="shared" si="3"/>
        <v>174937159484.00327</v>
      </c>
      <c r="AE27" s="5">
        <f t="shared" si="4"/>
        <v>168447101634.00327</v>
      </c>
      <c r="AF27" s="5">
        <f t="shared" si="5"/>
        <v>167949270359.00327</v>
      </c>
      <c r="AG27" s="5">
        <f t="shared" si="6"/>
        <v>231751878521.53247</v>
      </c>
      <c r="AH27" s="5">
        <f t="shared" si="7"/>
        <v>219808265572.53247</v>
      </c>
      <c r="AI27" s="5">
        <f t="shared" si="8"/>
        <v>219068485938.53247</v>
      </c>
      <c r="AJ27" s="5">
        <f t="shared" si="9"/>
        <v>0.43365780879515414</v>
      </c>
      <c r="AK27" s="5">
        <f t="shared" si="10"/>
        <v>0.4502110470880385</v>
      </c>
      <c r="AL27" s="5">
        <f t="shared" si="11"/>
        <v>0.45212461456806735</v>
      </c>
      <c r="AM27" s="5">
        <f t="shared" si="12"/>
        <v>0.43674196519508335</v>
      </c>
      <c r="AN27" s="5">
        <f t="shared" si="13"/>
        <v>0.45356909129071338</v>
      </c>
      <c r="AO27" s="5">
        <f t="shared" si="14"/>
        <v>0.45491355011768642</v>
      </c>
      <c r="AP27" s="5">
        <f t="shared" si="15"/>
        <v>0.33129006822459695</v>
      </c>
      <c r="AQ27" s="5">
        <f t="shared" si="16"/>
        <v>0.34929121271484687</v>
      </c>
      <c r="AR27" s="5">
        <f t="shared" si="17"/>
        <v>0.35047074579280002</v>
      </c>
      <c r="AS27" s="5">
        <f t="shared" si="18"/>
        <v>1.3211074279558414E-2</v>
      </c>
      <c r="AT27" s="5">
        <f t="shared" si="19"/>
        <v>0.58891199178789888</v>
      </c>
      <c r="AU27" s="5">
        <f t="shared" si="20"/>
        <v>0.23535404638552077</v>
      </c>
      <c r="AV27" s="5">
        <f t="shared" si="21"/>
        <v>0.1625228875470219</v>
      </c>
    </row>
    <row r="28" spans="1:48" x14ac:dyDescent="0.25">
      <c r="A28" s="5" t="s">
        <v>26</v>
      </c>
      <c r="B28" s="5" t="str">
        <f>INDEX('[1]Countries of the World'!$O$5:$O$252,MATCH(A28,'[1]Countries of the World'!$H$5:$H$252,0))</f>
        <v>Central America</v>
      </c>
      <c r="C28" s="5">
        <v>10694762815</v>
      </c>
      <c r="D28" s="5">
        <v>1205964226</v>
      </c>
      <c r="E28" s="5">
        <v>821506009.89999998</v>
      </c>
      <c r="F28" s="5">
        <v>10764635805</v>
      </c>
      <c r="G28" s="5">
        <v>1031400898</v>
      </c>
      <c r="H28" s="5">
        <v>795412602</v>
      </c>
      <c r="I28" s="5">
        <v>6959963504</v>
      </c>
      <c r="J28" s="5">
        <v>715837518.39999998</v>
      </c>
      <c r="K28" s="5">
        <v>520649148</v>
      </c>
      <c r="L28" s="5">
        <v>19548643.666963</v>
      </c>
      <c r="M28" s="5">
        <v>18272454.938798498</v>
      </c>
      <c r="O28" s="5">
        <v>5068675415.0753002</v>
      </c>
      <c r="P28" s="5">
        <v>2658959920.0257201</v>
      </c>
      <c r="Q28" s="5">
        <v>1977694166.6266</v>
      </c>
      <c r="R28" s="5">
        <v>4470629611.3070698</v>
      </c>
      <c r="S28" s="5">
        <v>2337431408.5548</v>
      </c>
      <c r="T28" s="5">
        <v>1738670968.8675499</v>
      </c>
      <c r="U28" s="5">
        <v>2026022958.6243801</v>
      </c>
      <c r="V28" s="5">
        <v>170531134.09652299</v>
      </c>
      <c r="W28" s="5">
        <v>168046504.173868</v>
      </c>
      <c r="X28" s="5">
        <v>430.253715975055</v>
      </c>
      <c r="Y28" s="5">
        <v>304.94712140143798</v>
      </c>
      <c r="Z28" s="5">
        <v>4111.7719982794697</v>
      </c>
      <c r="AA28" s="5">
        <f t="shared" si="0"/>
        <v>3242072515.9901214</v>
      </c>
      <c r="AB28" s="5">
        <f t="shared" si="1"/>
        <v>3557635895.5901213</v>
      </c>
      <c r="AC28" s="5">
        <f t="shared" si="2"/>
        <v>3732199223.5901213</v>
      </c>
      <c r="AD28" s="5">
        <f t="shared" si="3"/>
        <v>2427366621.0414181</v>
      </c>
      <c r="AE28" s="5">
        <f t="shared" si="4"/>
        <v>2702130075.0414181</v>
      </c>
      <c r="AF28" s="5">
        <f t="shared" si="5"/>
        <v>2728223482.9414177</v>
      </c>
      <c r="AG28" s="5">
        <f t="shared" si="6"/>
        <v>13476164717.598413</v>
      </c>
      <c r="AH28" s="5">
        <f t="shared" si="7"/>
        <v>17280837018.598412</v>
      </c>
      <c r="AI28" s="5">
        <f t="shared" si="8"/>
        <v>17210964028.598412</v>
      </c>
      <c r="AJ28" s="5">
        <f t="shared" si="9"/>
        <v>0.82014202548263482</v>
      </c>
      <c r="AK28" s="5">
        <f t="shared" si="10"/>
        <v>0.74739517985009152</v>
      </c>
      <c r="AL28" s="5">
        <f t="shared" si="11"/>
        <v>0.71243783108340664</v>
      </c>
      <c r="AM28" s="5">
        <f t="shared" si="12"/>
        <v>0.81474885148503273</v>
      </c>
      <c r="AN28" s="5">
        <f t="shared" si="13"/>
        <v>0.73190191134536187</v>
      </c>
      <c r="AO28" s="5">
        <f t="shared" si="14"/>
        <v>0.7249018194412582</v>
      </c>
      <c r="AP28" s="5">
        <f t="shared" si="15"/>
        <v>0.3761215094422346</v>
      </c>
      <c r="AQ28" s="5">
        <f t="shared" si="16"/>
        <v>0.29331191594597905</v>
      </c>
      <c r="AR28" s="5">
        <f t="shared" si="17"/>
        <v>0.29450270226891362</v>
      </c>
      <c r="AS28" s="5">
        <f t="shared" si="18"/>
        <v>5.636041405205316E-3</v>
      </c>
      <c r="AT28" s="5">
        <f t="shared" si="19"/>
        <v>0.72096826860794438</v>
      </c>
      <c r="AU28" s="5">
        <f t="shared" si="20"/>
        <v>0.22079626993826967</v>
      </c>
      <c r="AV28" s="5">
        <f t="shared" si="21"/>
        <v>5.2599420048580613E-2</v>
      </c>
    </row>
    <row r="29" spans="1:48" x14ac:dyDescent="0.25">
      <c r="A29" s="5" t="s">
        <v>27</v>
      </c>
      <c r="B29" s="5" t="str">
        <f>INDEX('[1]Countries of the World'!$O$5:$O$252,MATCH(A29,'[1]Countries of the World'!$H$5:$H$252,0))</f>
        <v>Northern America</v>
      </c>
      <c r="AA29" s="5">
        <f t="shared" si="0"/>
        <v>0</v>
      </c>
      <c r="AB29" s="5">
        <f t="shared" si="1"/>
        <v>0</v>
      </c>
      <c r="AC29" s="5">
        <f t="shared" si="2"/>
        <v>0</v>
      </c>
      <c r="AD29" s="5">
        <f t="shared" si="3"/>
        <v>0</v>
      </c>
      <c r="AE29" s="5">
        <f t="shared" si="4"/>
        <v>0</v>
      </c>
      <c r="AF29" s="5">
        <f t="shared" si="5"/>
        <v>0</v>
      </c>
      <c r="AG29" s="5">
        <f t="shared" si="6"/>
        <v>0</v>
      </c>
      <c r="AH29" s="5">
        <f t="shared" si="7"/>
        <v>0</v>
      </c>
      <c r="AI29" s="5">
        <f t="shared" si="8"/>
        <v>0</v>
      </c>
      <c r="AJ29" s="5" t="str">
        <f t="shared" si="9"/>
        <v/>
      </c>
      <c r="AK29" s="5" t="str">
        <f t="shared" si="10"/>
        <v/>
      </c>
      <c r="AL29" s="5" t="str">
        <f t="shared" si="11"/>
        <v/>
      </c>
      <c r="AM29" s="5" t="str">
        <f t="shared" si="12"/>
        <v/>
      </c>
      <c r="AN29" s="5" t="str">
        <f t="shared" si="13"/>
        <v/>
      </c>
      <c r="AO29" s="5" t="str">
        <f t="shared" si="14"/>
        <v/>
      </c>
      <c r="AP29" s="5" t="str">
        <f t="shared" si="15"/>
        <v/>
      </c>
      <c r="AQ29" s="5" t="str">
        <f t="shared" si="16"/>
        <v/>
      </c>
      <c r="AR29" s="5" t="str">
        <f t="shared" si="17"/>
        <v/>
      </c>
      <c r="AS29" s="5" t="str">
        <f t="shared" si="18"/>
        <v/>
      </c>
      <c r="AT29" s="5" t="str">
        <f t="shared" si="19"/>
        <v/>
      </c>
      <c r="AU29" s="5" t="str">
        <f t="shared" si="20"/>
        <v/>
      </c>
      <c r="AV29" s="5" t="str">
        <f t="shared" si="21"/>
        <v/>
      </c>
    </row>
    <row r="30" spans="1:48" x14ac:dyDescent="0.25">
      <c r="A30" s="5" t="s">
        <v>28</v>
      </c>
      <c r="B30" s="5" t="str">
        <f>INDEX('[1]Countries of the World'!$O$5:$O$252,MATCH(A30,'[1]Countries of the World'!$H$5:$H$252,0))</f>
        <v>South America</v>
      </c>
      <c r="C30" s="5">
        <v>552104000000</v>
      </c>
      <c r="D30" s="5">
        <v>600552000000</v>
      </c>
      <c r="E30" s="5">
        <v>341807000000</v>
      </c>
      <c r="F30" s="5">
        <v>563804000000</v>
      </c>
      <c r="G30" s="5">
        <v>607045000000</v>
      </c>
      <c r="H30" s="5">
        <v>367744000000</v>
      </c>
      <c r="I30" s="5">
        <v>487758000000</v>
      </c>
      <c r="J30" s="5">
        <v>476648000000</v>
      </c>
      <c r="K30" s="5">
        <v>372439000000</v>
      </c>
      <c r="L30" s="5">
        <v>177054987.637615</v>
      </c>
      <c r="M30" s="5">
        <v>148266610.10368401</v>
      </c>
      <c r="N30" s="5">
        <v>147692676.62227401</v>
      </c>
      <c r="O30" s="5">
        <v>481037408473.63501</v>
      </c>
      <c r="P30" s="5">
        <v>465997185342.565</v>
      </c>
      <c r="Q30" s="5">
        <v>406216939442.40601</v>
      </c>
      <c r="R30" s="5">
        <v>422947504551.487</v>
      </c>
      <c r="S30" s="5">
        <v>409571852807.75403</v>
      </c>
      <c r="T30" s="5">
        <v>356387675866.75702</v>
      </c>
      <c r="U30" s="5">
        <v>126985900832.819</v>
      </c>
      <c r="V30" s="5">
        <v>122624194383.44</v>
      </c>
      <c r="W30" s="5">
        <v>95024376159.110199</v>
      </c>
      <c r="X30" s="5">
        <v>327662.88401918497</v>
      </c>
      <c r="Y30" s="5">
        <v>322282.89546670899</v>
      </c>
      <c r="Z30" s="5">
        <v>362726.78183675301</v>
      </c>
      <c r="AA30" s="5">
        <f t="shared" si="0"/>
        <v>1008992313801.2977</v>
      </c>
      <c r="AB30" s="5">
        <f t="shared" si="1"/>
        <v>1139389313801.2979</v>
      </c>
      <c r="AC30" s="5">
        <f t="shared" si="2"/>
        <v>1132896313801.2979</v>
      </c>
      <c r="AD30" s="5">
        <f t="shared" si="3"/>
        <v>823998744702.4895</v>
      </c>
      <c r="AE30" s="5">
        <f t="shared" si="4"/>
        <v>819303744702.4895</v>
      </c>
      <c r="AF30" s="5">
        <f t="shared" si="5"/>
        <v>793366744702.4895</v>
      </c>
      <c r="AG30" s="5">
        <f t="shared" si="6"/>
        <v>1037868460371.9435</v>
      </c>
      <c r="AH30" s="5">
        <f t="shared" si="7"/>
        <v>1113914460371.9436</v>
      </c>
      <c r="AI30" s="5">
        <f t="shared" si="8"/>
        <v>1102214460371.9436</v>
      </c>
      <c r="AJ30" s="5">
        <f t="shared" si="9"/>
        <v>0.46184413792703527</v>
      </c>
      <c r="AK30" s="5">
        <f t="shared" si="10"/>
        <v>0.40898855176013343</v>
      </c>
      <c r="AL30" s="5">
        <f t="shared" si="11"/>
        <v>0.41133259916696813</v>
      </c>
      <c r="AM30" s="5">
        <f t="shared" si="12"/>
        <v>0.49298247364329839</v>
      </c>
      <c r="AN30" s="5">
        <f t="shared" si="13"/>
        <v>0.49580749760873355</v>
      </c>
      <c r="AO30" s="5">
        <f t="shared" si="14"/>
        <v>0.51201659529444521</v>
      </c>
      <c r="AP30" s="5">
        <f t="shared" si="15"/>
        <v>0.4634859106338432</v>
      </c>
      <c r="AQ30" s="5">
        <f t="shared" si="16"/>
        <v>0.4318441187243528</v>
      </c>
      <c r="AR30" s="5">
        <f t="shared" si="17"/>
        <v>0.43642814149916737</v>
      </c>
      <c r="AS30" s="5">
        <f t="shared" si="18"/>
        <v>1.46945232461783E-4</v>
      </c>
      <c r="AT30" s="5">
        <f t="shared" si="19"/>
        <v>0.4059216777030985</v>
      </c>
      <c r="AU30" s="5">
        <f t="shared" si="20"/>
        <v>0.47240003068434372</v>
      </c>
      <c r="AV30" s="5">
        <f t="shared" si="21"/>
        <v>0.12153134638009597</v>
      </c>
    </row>
    <row r="31" spans="1:48" x14ac:dyDescent="0.25">
      <c r="A31" s="5" t="s">
        <v>29</v>
      </c>
      <c r="B31" s="5" t="str">
        <f>INDEX('[1]Countries of the World'!$O$5:$O$252,MATCH(A31,'[1]Countries of the World'!$H$5:$H$252,0))</f>
        <v>South America</v>
      </c>
      <c r="C31" s="5">
        <v>7274520000000</v>
      </c>
      <c r="D31" s="5">
        <v>3557720000000</v>
      </c>
      <c r="E31" s="5">
        <v>4087830000000</v>
      </c>
      <c r="F31" s="5">
        <v>6947350000000</v>
      </c>
      <c r="G31" s="5">
        <v>3494840000000</v>
      </c>
      <c r="H31" s="5">
        <v>4018340000000</v>
      </c>
      <c r="I31" s="5">
        <v>5388870000000</v>
      </c>
      <c r="J31" s="5">
        <v>2650170000000</v>
      </c>
      <c r="K31" s="5">
        <v>3053460000000</v>
      </c>
      <c r="L31" s="5">
        <v>225466729206.698</v>
      </c>
      <c r="M31" s="5">
        <v>218052140863.88901</v>
      </c>
      <c r="N31" s="5">
        <v>221084955046.57501</v>
      </c>
      <c r="O31" s="5">
        <v>7698764654794.5303</v>
      </c>
      <c r="P31" s="5">
        <v>7142363237411.3701</v>
      </c>
      <c r="Q31" s="5">
        <v>7231394746370.6797</v>
      </c>
      <c r="R31" s="5">
        <v>6798562900762.8604</v>
      </c>
      <c r="S31" s="5">
        <v>6309911670558.4404</v>
      </c>
      <c r="T31" s="5">
        <v>6388328572987.2598</v>
      </c>
      <c r="U31" s="5">
        <v>1472110693255.4399</v>
      </c>
      <c r="V31" s="5">
        <v>810942912630.80798</v>
      </c>
      <c r="W31" s="5">
        <v>937811285543.80298</v>
      </c>
      <c r="X31" s="5">
        <v>1677586.6278624199</v>
      </c>
      <c r="Y31" s="5">
        <v>1936640.15475934</v>
      </c>
      <c r="Z31" s="5">
        <v>3439164.3855029498</v>
      </c>
      <c r="AA31" s="5">
        <f t="shared" si="0"/>
        <v>9989076724053.1367</v>
      </c>
      <c r="AB31" s="5">
        <f t="shared" si="1"/>
        <v>10833746724053.137</v>
      </c>
      <c r="AC31" s="5">
        <f t="shared" si="2"/>
        <v>10896626724053.137</v>
      </c>
      <c r="AD31" s="5">
        <f t="shared" si="3"/>
        <v>10600684813577.637</v>
      </c>
      <c r="AE31" s="5">
        <f t="shared" si="4"/>
        <v>11565564813577.637</v>
      </c>
      <c r="AF31" s="5">
        <f t="shared" si="5"/>
        <v>11635054813577.637</v>
      </c>
      <c r="AG31" s="5">
        <f t="shared" si="6"/>
        <v>13885010323224.998</v>
      </c>
      <c r="AH31" s="5">
        <f t="shared" si="7"/>
        <v>15443490323224.998</v>
      </c>
      <c r="AI31" s="5">
        <f t="shared" si="8"/>
        <v>15770660323224.998</v>
      </c>
      <c r="AJ31" s="5">
        <f t="shared" si="9"/>
        <v>0.71501735693079216</v>
      </c>
      <c r="AK31" s="5">
        <f t="shared" si="10"/>
        <v>0.65926991089369491</v>
      </c>
      <c r="AL31" s="5">
        <f t="shared" si="11"/>
        <v>0.6554655324335712</v>
      </c>
      <c r="AM31" s="5">
        <f t="shared" si="12"/>
        <v>0.68216298036788325</v>
      </c>
      <c r="AN31" s="5">
        <f t="shared" si="13"/>
        <v>0.62525219156449952</v>
      </c>
      <c r="AO31" s="5">
        <f t="shared" si="14"/>
        <v>0.62151789245822331</v>
      </c>
      <c r="AP31" s="5">
        <f t="shared" si="15"/>
        <v>0.55446589347629516</v>
      </c>
      <c r="AQ31" s="5">
        <f t="shared" si="16"/>
        <v>0.49851196158789252</v>
      </c>
      <c r="AR31" s="5">
        <f t="shared" si="17"/>
        <v>0.48817008907716952</v>
      </c>
      <c r="AS31" s="5">
        <f t="shared" si="18"/>
        <v>2.1829058569430314E-2</v>
      </c>
      <c r="AT31" s="5">
        <f t="shared" si="19"/>
        <v>0.63168116982869171</v>
      </c>
      <c r="AU31" s="5">
        <f t="shared" si="20"/>
        <v>0.26530680194081796</v>
      </c>
      <c r="AV31" s="5">
        <f t="shared" si="21"/>
        <v>8.1182969661060159E-2</v>
      </c>
    </row>
    <row r="32" spans="1:48" x14ac:dyDescent="0.25">
      <c r="A32" s="5" t="s">
        <v>30</v>
      </c>
      <c r="B32" s="5" t="str">
        <f>INDEX('[1]Countries of the World'!$O$5:$O$252,MATCH(A32,'[1]Countries of the World'!$H$5:$H$252,0))</f>
        <v>Caribbean</v>
      </c>
      <c r="F32" s="5">
        <v>612386880.89999998</v>
      </c>
      <c r="H32" s="5">
        <v>14367184.83</v>
      </c>
      <c r="I32" s="5">
        <v>329953589.10000002</v>
      </c>
      <c r="K32" s="5">
        <v>7559521.8859999999</v>
      </c>
      <c r="O32" s="5">
        <v>915551455.42857099</v>
      </c>
      <c r="R32" s="5">
        <v>962324104.73980498</v>
      </c>
      <c r="T32" s="5">
        <v>94833496.469120994</v>
      </c>
      <c r="U32" s="5">
        <v>435667535.90445799</v>
      </c>
      <c r="W32" s="5">
        <v>24986878.858461</v>
      </c>
      <c r="Y32" s="5">
        <v>4.53</v>
      </c>
      <c r="Z32" s="5">
        <v>197.73</v>
      </c>
      <c r="AA32" s="5">
        <f t="shared" si="0"/>
        <v>0</v>
      </c>
      <c r="AB32" s="5">
        <f t="shared" si="1"/>
        <v>0</v>
      </c>
      <c r="AC32" s="5">
        <f t="shared" si="2"/>
        <v>0</v>
      </c>
      <c r="AD32" s="5">
        <f t="shared" si="3"/>
        <v>127379897.21358199</v>
      </c>
      <c r="AE32" s="5">
        <f t="shared" si="4"/>
        <v>134187560.15758198</v>
      </c>
      <c r="AF32" s="5">
        <f t="shared" si="5"/>
        <v>119820375.327582</v>
      </c>
      <c r="AG32" s="5">
        <f t="shared" si="6"/>
        <v>1727945229.7442629</v>
      </c>
      <c r="AH32" s="5">
        <f t="shared" si="7"/>
        <v>2010378521.5442629</v>
      </c>
      <c r="AI32" s="5">
        <f t="shared" si="8"/>
        <v>1397991640.644263</v>
      </c>
      <c r="AJ32" s="5" t="str">
        <f t="shared" si="9"/>
        <v/>
      </c>
      <c r="AK32" s="5" t="str">
        <f t="shared" si="10"/>
        <v/>
      </c>
      <c r="AL32" s="5" t="str">
        <f t="shared" si="11"/>
        <v/>
      </c>
      <c r="AM32" s="5">
        <f t="shared" si="12"/>
        <v>0</v>
      </c>
      <c r="AN32" s="5">
        <f t="shared" si="13"/>
        <v>0</v>
      </c>
      <c r="AO32" s="5">
        <f t="shared" si="14"/>
        <v>0</v>
      </c>
      <c r="AP32" s="5">
        <f t="shared" si="15"/>
        <v>0.5298498121749341</v>
      </c>
      <c r="AQ32" s="5">
        <f t="shared" si="16"/>
        <v>0.45541247362973936</v>
      </c>
      <c r="AR32" s="5">
        <f t="shared" si="17"/>
        <v>0.65490481402781497</v>
      </c>
      <c r="AS32" s="5" t="str">
        <f t="shared" si="18"/>
        <v/>
      </c>
      <c r="AT32" s="5" t="str">
        <f t="shared" si="19"/>
        <v/>
      </c>
      <c r="AU32" s="5" t="str">
        <f t="shared" si="20"/>
        <v/>
      </c>
      <c r="AV32" s="5" t="str">
        <f t="shared" si="21"/>
        <v/>
      </c>
    </row>
    <row r="33" spans="1:48" x14ac:dyDescent="0.25">
      <c r="A33" s="5" t="s">
        <v>31</v>
      </c>
      <c r="B33" s="5" t="str">
        <f>INDEX('[1]Countries of the World'!$O$5:$O$252,MATCH(A33,'[1]Countries of the World'!$H$5:$H$252,0))</f>
        <v>Southeastern Asia</v>
      </c>
      <c r="C33" s="5">
        <v>2971297069</v>
      </c>
      <c r="F33" s="5">
        <v>2923111031</v>
      </c>
      <c r="I33" s="5">
        <v>1478110050</v>
      </c>
      <c r="L33" s="5">
        <v>42386973.250311397</v>
      </c>
      <c r="O33" s="5">
        <v>160866718.47855699</v>
      </c>
      <c r="R33" s="5">
        <v>889819607.86525297</v>
      </c>
      <c r="U33" s="5">
        <v>631351625.86017501</v>
      </c>
      <c r="Z33" s="5">
        <v>860.92779425348897</v>
      </c>
      <c r="AA33" s="5">
        <f t="shared" si="0"/>
        <v>0</v>
      </c>
      <c r="AB33" s="5">
        <f t="shared" si="1"/>
        <v>0</v>
      </c>
      <c r="AC33" s="5">
        <f t="shared" si="2"/>
        <v>0</v>
      </c>
      <c r="AD33" s="5">
        <f t="shared" si="3"/>
        <v>0</v>
      </c>
      <c r="AE33" s="5">
        <f t="shared" si="4"/>
        <v>0</v>
      </c>
      <c r="AF33" s="5">
        <f t="shared" si="5"/>
        <v>0</v>
      </c>
      <c r="AG33" s="5">
        <f t="shared" si="6"/>
        <v>3041668256.9757395</v>
      </c>
      <c r="AH33" s="5">
        <f t="shared" si="7"/>
        <v>4486669237.9757395</v>
      </c>
      <c r="AI33" s="5">
        <f t="shared" si="8"/>
        <v>4534855275.9757395</v>
      </c>
      <c r="AJ33" s="3" t="str">
        <f t="shared" si="9"/>
        <v/>
      </c>
      <c r="AK33" s="3" t="str">
        <f t="shared" si="10"/>
        <v/>
      </c>
      <c r="AL33" s="3" t="str">
        <f t="shared" si="11"/>
        <v/>
      </c>
      <c r="AM33" s="3" t="str">
        <f t="shared" si="12"/>
        <v/>
      </c>
      <c r="AN33" s="3" t="str">
        <f t="shared" si="13"/>
        <v/>
      </c>
      <c r="AO33" s="3" t="str">
        <f t="shared" si="14"/>
        <v/>
      </c>
      <c r="AP33" s="3">
        <f t="shared" si="15"/>
        <v>5.2887660615067555E-2</v>
      </c>
      <c r="AQ33" s="3">
        <f t="shared" si="16"/>
        <v>3.5854374357922492E-2</v>
      </c>
      <c r="AR33" s="3">
        <f t="shared" si="17"/>
        <v>3.5473396324416151E-2</v>
      </c>
      <c r="AS33" s="5" t="str">
        <f t="shared" si="18"/>
        <v/>
      </c>
      <c r="AT33" s="5" t="str">
        <f t="shared" si="19"/>
        <v/>
      </c>
      <c r="AU33" s="5" t="str">
        <f t="shared" si="20"/>
        <v/>
      </c>
      <c r="AV33" s="5" t="str">
        <f t="shared" si="21"/>
        <v/>
      </c>
    </row>
    <row r="34" spans="1:48" x14ac:dyDescent="0.25">
      <c r="A34" s="5" t="s">
        <v>32</v>
      </c>
      <c r="B34" s="5" t="str">
        <f>INDEX('[1]Countries of the World'!$O$5:$O$252,MATCH(A34,'[1]Countries of the World'!$H$5:$H$252,0))</f>
        <v>Southern Asia</v>
      </c>
      <c r="C34" s="5">
        <v>11203327992</v>
      </c>
      <c r="D34" s="5">
        <v>5438960577</v>
      </c>
      <c r="E34" s="5">
        <v>6767469147</v>
      </c>
      <c r="F34" s="5">
        <v>9318435169</v>
      </c>
      <c r="G34" s="5">
        <v>5116324497</v>
      </c>
      <c r="H34" s="5">
        <v>5674528173</v>
      </c>
      <c r="I34" s="5">
        <v>11869431483</v>
      </c>
      <c r="J34" s="5">
        <v>6940294698</v>
      </c>
      <c r="K34" s="5">
        <v>7536653934</v>
      </c>
      <c r="L34" s="5">
        <v>800235019.94493496</v>
      </c>
      <c r="M34" s="5">
        <v>8737039.6035748497</v>
      </c>
      <c r="N34" s="5">
        <v>429887532.983266</v>
      </c>
      <c r="O34" s="5">
        <v>18563411247.901402</v>
      </c>
      <c r="P34" s="5">
        <v>2172683902.4650898</v>
      </c>
      <c r="Q34" s="5">
        <v>10231806991.280001</v>
      </c>
      <c r="R34" s="5">
        <v>20155718628.807098</v>
      </c>
      <c r="S34" s="5">
        <v>2221614016.0176601</v>
      </c>
      <c r="T34" s="5">
        <v>11193299942.205299</v>
      </c>
      <c r="U34" s="5">
        <v>16128497517.604601</v>
      </c>
      <c r="V34" s="5">
        <v>9161992130.5253696</v>
      </c>
      <c r="W34" s="5">
        <v>10287694486.089899</v>
      </c>
      <c r="X34" s="5">
        <v>4380.6166219493598</v>
      </c>
      <c r="Y34" s="5">
        <v>4835.2797175735104</v>
      </c>
      <c r="Z34" s="5">
        <v>7615.3684801106801</v>
      </c>
      <c r="AA34" s="5">
        <f t="shared" si="0"/>
        <v>18332637884.146606</v>
      </c>
      <c r="AB34" s="5">
        <f t="shared" si="1"/>
        <v>16508667683.146605</v>
      </c>
      <c r="AC34" s="5">
        <f t="shared" si="2"/>
        <v>16831303763.146605</v>
      </c>
      <c r="AD34" s="5">
        <f t="shared" si="3"/>
        <v>29447535895.278461</v>
      </c>
      <c r="AE34" s="5">
        <f t="shared" si="4"/>
        <v>27585410134.278461</v>
      </c>
      <c r="AF34" s="5">
        <f t="shared" si="5"/>
        <v>28678351108.278461</v>
      </c>
      <c r="AG34" s="5">
        <f t="shared" si="6"/>
        <v>48953882649.356636</v>
      </c>
      <c r="AH34" s="5">
        <f t="shared" si="7"/>
        <v>46402886335.356636</v>
      </c>
      <c r="AI34" s="5">
        <f t="shared" si="8"/>
        <v>48287779158.356636</v>
      </c>
      <c r="AJ34" s="5">
        <f t="shared" si="9"/>
        <v>0.11851452672525362</v>
      </c>
      <c r="AK34" s="5">
        <f t="shared" si="10"/>
        <v>0.13160867637326923</v>
      </c>
      <c r="AL34" s="5">
        <f t="shared" si="11"/>
        <v>0.12908589453553462</v>
      </c>
      <c r="AM34" s="5">
        <f t="shared" si="12"/>
        <v>0.34745885114688124</v>
      </c>
      <c r="AN34" s="5">
        <f t="shared" si="13"/>
        <v>0.37091371639842502</v>
      </c>
      <c r="AO34" s="5">
        <f t="shared" si="14"/>
        <v>0.35677807809272644</v>
      </c>
      <c r="AP34" s="5">
        <f t="shared" si="15"/>
        <v>0.37920202123427216</v>
      </c>
      <c r="AQ34" s="5">
        <f t="shared" si="16"/>
        <v>0.40004863304714361</v>
      </c>
      <c r="AR34" s="5">
        <f t="shared" si="17"/>
        <v>0.38443290562243293</v>
      </c>
      <c r="AS34" s="5">
        <f t="shared" si="18"/>
        <v>4.7658387509690145E-4</v>
      </c>
      <c r="AT34" s="5">
        <f t="shared" si="19"/>
        <v>0.12118354325532336</v>
      </c>
      <c r="AU34" s="5">
        <f t="shared" si="20"/>
        <v>0.37857588972516132</v>
      </c>
      <c r="AV34" s="5">
        <f t="shared" si="21"/>
        <v>0.49976398314441833</v>
      </c>
    </row>
    <row r="35" spans="1:48" x14ac:dyDescent="0.25">
      <c r="A35" s="5" t="s">
        <v>33</v>
      </c>
      <c r="B35" s="5" t="str">
        <f>INDEX('[1]Countries of the World'!$O$5:$O$252,MATCH(A35,'[1]Countries of the World'!$H$5:$H$252,0))</f>
        <v>Southeastern Asia</v>
      </c>
      <c r="AA35" s="5">
        <f t="shared" si="0"/>
        <v>0</v>
      </c>
      <c r="AB35" s="5">
        <f t="shared" si="1"/>
        <v>0</v>
      </c>
      <c r="AC35" s="5">
        <f t="shared" si="2"/>
        <v>0</v>
      </c>
      <c r="AD35" s="5">
        <f t="shared" si="3"/>
        <v>0</v>
      </c>
      <c r="AE35" s="5">
        <f t="shared" si="4"/>
        <v>0</v>
      </c>
      <c r="AF35" s="5">
        <f t="shared" si="5"/>
        <v>0</v>
      </c>
      <c r="AG35" s="5">
        <f t="shared" si="6"/>
        <v>0</v>
      </c>
      <c r="AH35" s="5">
        <f t="shared" si="7"/>
        <v>0</v>
      </c>
      <c r="AI35" s="5">
        <f t="shared" si="8"/>
        <v>0</v>
      </c>
      <c r="AJ35" s="3" t="str">
        <f t="shared" si="9"/>
        <v/>
      </c>
      <c r="AK35" s="3" t="str">
        <f t="shared" si="10"/>
        <v/>
      </c>
      <c r="AL35" s="3" t="str">
        <f t="shared" si="11"/>
        <v/>
      </c>
      <c r="AM35" s="3" t="str">
        <f t="shared" si="12"/>
        <v/>
      </c>
      <c r="AN35" s="3" t="str">
        <f t="shared" si="13"/>
        <v/>
      </c>
      <c r="AO35" s="3" t="str">
        <f t="shared" si="14"/>
        <v/>
      </c>
      <c r="AP35" s="3" t="str">
        <f t="shared" si="15"/>
        <v/>
      </c>
      <c r="AQ35" s="3" t="str">
        <f t="shared" si="16"/>
        <v/>
      </c>
      <c r="AR35" s="3" t="str">
        <f t="shared" si="17"/>
        <v/>
      </c>
      <c r="AS35" s="5" t="str">
        <f t="shared" si="18"/>
        <v/>
      </c>
      <c r="AT35" s="5" t="str">
        <f t="shared" si="19"/>
        <v/>
      </c>
      <c r="AU35" s="5" t="str">
        <f t="shared" si="20"/>
        <v/>
      </c>
      <c r="AV35" s="5" t="str">
        <f t="shared" si="21"/>
        <v/>
      </c>
    </row>
    <row r="36" spans="1:48" x14ac:dyDescent="0.25">
      <c r="A36" s="5" t="s">
        <v>34</v>
      </c>
      <c r="B36" s="5" t="str">
        <f>INDEX('[1]Countries of the World'!$O$5:$O$252,MATCH(A36,'[1]Countries of the World'!$H$5:$H$252,0))</f>
        <v>Southern Africa</v>
      </c>
      <c r="C36" s="5">
        <v>484463000000</v>
      </c>
      <c r="D36" s="5">
        <v>290275000000</v>
      </c>
      <c r="E36" s="5">
        <v>300706000000</v>
      </c>
      <c r="F36" s="5">
        <v>478425000000</v>
      </c>
      <c r="G36" s="5">
        <v>280899000000</v>
      </c>
      <c r="H36" s="5">
        <v>310437000000</v>
      </c>
      <c r="I36" s="5">
        <v>402256000000</v>
      </c>
      <c r="J36" s="5">
        <v>239220000000</v>
      </c>
      <c r="K36" s="5">
        <v>251201000000</v>
      </c>
      <c r="L36" s="5">
        <v>241650527.94334501</v>
      </c>
      <c r="M36" s="5">
        <v>241650527.94334501</v>
      </c>
      <c r="N36" s="5">
        <v>241322615.04114801</v>
      </c>
      <c r="O36" s="5">
        <v>108985189042.23399</v>
      </c>
      <c r="P36" s="5">
        <v>109173633426.16499</v>
      </c>
      <c r="Q36" s="5">
        <v>109360007001.547</v>
      </c>
      <c r="R36" s="5">
        <v>100475939534.026</v>
      </c>
      <c r="S36" s="5">
        <v>100648950655.98399</v>
      </c>
      <c r="T36" s="5">
        <v>100820508682.25101</v>
      </c>
      <c r="U36" s="5">
        <v>129272893136.12399</v>
      </c>
      <c r="V36" s="5">
        <v>76040441602.634003</v>
      </c>
      <c r="W36" s="5">
        <v>80975240930.105896</v>
      </c>
      <c r="X36" s="5">
        <v>255840.11805044301</v>
      </c>
      <c r="Y36" s="5">
        <v>259324.11246477001</v>
      </c>
      <c r="Z36" s="5">
        <v>422095.08567522001</v>
      </c>
      <c r="AA36" s="5">
        <f t="shared" si="0"/>
        <v>416151042786.56134</v>
      </c>
      <c r="AB36" s="5">
        <f t="shared" si="1"/>
        <v>457830042786.56134</v>
      </c>
      <c r="AC36" s="5">
        <f t="shared" si="2"/>
        <v>467206042786.56134</v>
      </c>
      <c r="AD36" s="5">
        <f t="shared" si="3"/>
        <v>433238072227.39807</v>
      </c>
      <c r="AE36" s="5">
        <f t="shared" si="4"/>
        <v>492474072227.39807</v>
      </c>
      <c r="AF36" s="5">
        <f t="shared" si="5"/>
        <v>482743072227.39807</v>
      </c>
      <c r="AG36" s="5">
        <f t="shared" si="6"/>
        <v>632246483198.09338</v>
      </c>
      <c r="AH36" s="5">
        <f t="shared" si="7"/>
        <v>708415483198.09338</v>
      </c>
      <c r="AI36" s="5">
        <f t="shared" si="8"/>
        <v>714453483198.09338</v>
      </c>
      <c r="AJ36" s="5">
        <f t="shared" si="9"/>
        <v>0.26234136695930083</v>
      </c>
      <c r="AK36" s="5">
        <f t="shared" si="10"/>
        <v>0.23845886731609994</v>
      </c>
      <c r="AL36" s="5">
        <f t="shared" si="11"/>
        <v>0.23367341906585729</v>
      </c>
      <c r="AM36" s="5">
        <f t="shared" si="12"/>
        <v>0.25242473829526713</v>
      </c>
      <c r="AN36" s="5">
        <f t="shared" si="13"/>
        <v>0.22206246616583383</v>
      </c>
      <c r="AO36" s="5">
        <f t="shared" si="14"/>
        <v>0.22653873932764079</v>
      </c>
      <c r="AP36" s="5">
        <f t="shared" si="15"/>
        <v>0.17237769119877747</v>
      </c>
      <c r="AQ36" s="5">
        <f t="shared" si="16"/>
        <v>0.1538436011452316</v>
      </c>
      <c r="AR36" s="5">
        <f t="shared" si="17"/>
        <v>0.15254343579428831</v>
      </c>
      <c r="AS36" s="5">
        <f t="shared" si="18"/>
        <v>5.8067985682612965E-4</v>
      </c>
      <c r="AT36" s="5">
        <f t="shared" si="19"/>
        <v>0.24185677868793803</v>
      </c>
      <c r="AU36" s="5">
        <f t="shared" si="20"/>
        <v>0.57483936216565712</v>
      </c>
      <c r="AV36" s="5">
        <f t="shared" si="21"/>
        <v>0.18272317928957874</v>
      </c>
    </row>
    <row r="37" spans="1:48" x14ac:dyDescent="0.25">
      <c r="A37" s="5" t="s">
        <v>35</v>
      </c>
      <c r="B37" s="5" t="str">
        <f>INDEX('[1]Countries of the World'!$O$5:$O$252,MATCH(A37,'[1]Countries of the World'!$H$5:$H$252,0))</f>
        <v>Central Africa</v>
      </c>
      <c r="C37" s="5">
        <v>491020000000</v>
      </c>
      <c r="D37" s="5">
        <v>45199682478</v>
      </c>
      <c r="E37" s="5">
        <v>49314177666</v>
      </c>
      <c r="F37" s="5">
        <v>516307000000</v>
      </c>
      <c r="G37" s="5">
        <v>47810376091</v>
      </c>
      <c r="H37" s="5">
        <v>51432082123</v>
      </c>
      <c r="I37" s="5">
        <v>388613000000</v>
      </c>
      <c r="J37" s="5">
        <v>38580400177</v>
      </c>
      <c r="K37" s="5">
        <v>40048615464</v>
      </c>
      <c r="O37" s="5">
        <v>189852003242.85699</v>
      </c>
      <c r="P37" s="5">
        <v>50801973911.308502</v>
      </c>
      <c r="Q37" s="5">
        <v>102041684854.403</v>
      </c>
      <c r="R37" s="5">
        <v>170912117269.37799</v>
      </c>
      <c r="S37" s="5">
        <v>45823950107.391098</v>
      </c>
      <c r="T37" s="5">
        <v>91778369107.804703</v>
      </c>
      <c r="U37" s="5">
        <v>227163997888.40201</v>
      </c>
      <c r="V37" s="5">
        <v>22392733910.504601</v>
      </c>
      <c r="W37" s="5">
        <v>23520184529.995602</v>
      </c>
      <c r="X37" s="5">
        <v>24311.9448561278</v>
      </c>
      <c r="Y37" s="5">
        <v>24842.678062996401</v>
      </c>
      <c r="Z37" s="5">
        <v>235443.315111009</v>
      </c>
      <c r="AA37" s="5">
        <f t="shared" si="0"/>
        <v>106797084194.89569</v>
      </c>
      <c r="AB37" s="5">
        <f t="shared" si="1"/>
        <v>116027060108.89569</v>
      </c>
      <c r="AC37" s="5">
        <f t="shared" si="2"/>
        <v>113416366495.89569</v>
      </c>
      <c r="AD37" s="5">
        <f t="shared" si="3"/>
        <v>155347169101.80029</v>
      </c>
      <c r="AE37" s="5">
        <f t="shared" si="4"/>
        <v>166730635760.80029</v>
      </c>
      <c r="AF37" s="5">
        <f t="shared" si="5"/>
        <v>164612731303.80029</v>
      </c>
      <c r="AG37" s="5">
        <f t="shared" si="6"/>
        <v>786689115157.78003</v>
      </c>
      <c r="AH37" s="5">
        <f t="shared" si="7"/>
        <v>914383115157.78003</v>
      </c>
      <c r="AI37" s="5">
        <f t="shared" si="8"/>
        <v>889096115157.78003</v>
      </c>
      <c r="AJ37" s="5">
        <f t="shared" si="9"/>
        <v>0.47568690001497771</v>
      </c>
      <c r="AK37" s="5">
        <f t="shared" si="10"/>
        <v>0.43784591166602832</v>
      </c>
      <c r="AL37" s="5">
        <f t="shared" si="11"/>
        <v>0.44792454105948565</v>
      </c>
      <c r="AM37" s="5">
        <f t="shared" si="12"/>
        <v>0.65686221026360792</v>
      </c>
      <c r="AN37" s="5">
        <f t="shared" si="13"/>
        <v>0.61201520877540982</v>
      </c>
      <c r="AO37" s="5">
        <f t="shared" si="14"/>
        <v>0.61988938550615758</v>
      </c>
      <c r="AP37" s="5">
        <f t="shared" si="15"/>
        <v>0.24133040560092137</v>
      </c>
      <c r="AQ37" s="5">
        <f t="shared" si="16"/>
        <v>0.20762850942418962</v>
      </c>
      <c r="AR37" s="5">
        <f t="shared" si="17"/>
        <v>0.21353372262701389</v>
      </c>
      <c r="AS37" s="5">
        <f t="shared" si="18"/>
        <v>0</v>
      </c>
      <c r="AT37" s="5">
        <f t="shared" si="19"/>
        <v>0.42907491766129352</v>
      </c>
      <c r="AU37" s="5">
        <f t="shared" si="20"/>
        <v>0.36124956470341474</v>
      </c>
      <c r="AV37" s="5">
        <f t="shared" si="21"/>
        <v>0.20967551763529185</v>
      </c>
    </row>
    <row r="38" spans="1:48" x14ac:dyDescent="0.25">
      <c r="A38" s="5" t="s">
        <v>36</v>
      </c>
      <c r="B38" s="5" t="str">
        <f>INDEX('[1]Countries of the World'!$O$5:$O$252,MATCH(A38,'[1]Countries of the World'!$H$5:$H$252,0))</f>
        <v>Northern America</v>
      </c>
      <c r="C38" s="5">
        <v>717275000000</v>
      </c>
      <c r="D38" s="5">
        <v>172770000000</v>
      </c>
      <c r="E38" s="5">
        <v>101963000000</v>
      </c>
      <c r="F38" s="5">
        <v>564467000000</v>
      </c>
      <c r="G38" s="5">
        <v>170908000000</v>
      </c>
      <c r="H38" s="5">
        <v>106973000000</v>
      </c>
      <c r="I38" s="5">
        <v>1019330000000</v>
      </c>
      <c r="J38" s="5">
        <v>289108000000</v>
      </c>
      <c r="K38" s="5">
        <v>177323000000</v>
      </c>
      <c r="L38" s="5">
        <v>152846039965.49899</v>
      </c>
      <c r="M38" s="5">
        <v>141347266724.94901</v>
      </c>
      <c r="N38" s="5">
        <v>119736488315.147</v>
      </c>
      <c r="O38" s="5">
        <v>417956187349.65302</v>
      </c>
      <c r="P38" s="5">
        <v>348155276526.31799</v>
      </c>
      <c r="Q38" s="5">
        <v>280358934212.89697</v>
      </c>
      <c r="R38" s="5">
        <v>436092247006.61798</v>
      </c>
      <c r="S38" s="5">
        <v>353360264325.53302</v>
      </c>
      <c r="T38" s="5">
        <v>282910714104.75598</v>
      </c>
      <c r="U38" s="5">
        <v>282498948568.67297</v>
      </c>
      <c r="V38" s="5">
        <v>100381393221.19099</v>
      </c>
      <c r="W38" s="5">
        <v>64175416147.094002</v>
      </c>
      <c r="X38" s="5">
        <v>187236.03104182801</v>
      </c>
      <c r="Y38" s="5">
        <v>115544.141861471</v>
      </c>
      <c r="Z38" s="5">
        <v>673638.63008664595</v>
      </c>
      <c r="AA38" s="5">
        <f t="shared" si="0"/>
        <v>884196924271.67297</v>
      </c>
      <c r="AB38" s="5">
        <f t="shared" si="1"/>
        <v>765996924271.67297</v>
      </c>
      <c r="AC38" s="5">
        <f t="shared" si="2"/>
        <v>767858924271.67297</v>
      </c>
      <c r="AD38" s="5">
        <f t="shared" si="3"/>
        <v>644145618566.99695</v>
      </c>
      <c r="AE38" s="5">
        <f t="shared" si="4"/>
        <v>573795618566.99695</v>
      </c>
      <c r="AF38" s="5">
        <f t="shared" si="5"/>
        <v>568785618566.99695</v>
      </c>
      <c r="AG38" s="5">
        <f t="shared" si="6"/>
        <v>1890767235540.7898</v>
      </c>
      <c r="AH38" s="5">
        <f t="shared" si="7"/>
        <v>1435904235540.79</v>
      </c>
      <c r="AI38" s="5">
        <f t="shared" si="8"/>
        <v>1588712235540.79</v>
      </c>
      <c r="AJ38" s="5">
        <f t="shared" si="9"/>
        <v>0.39375309613647325</v>
      </c>
      <c r="AK38" s="5">
        <f t="shared" si="10"/>
        <v>0.45451262987426722</v>
      </c>
      <c r="AL38" s="5">
        <f t="shared" si="11"/>
        <v>0.45341047101399401</v>
      </c>
      <c r="AM38" s="5">
        <f t="shared" si="12"/>
        <v>0.43524154497332362</v>
      </c>
      <c r="AN38" s="5">
        <f t="shared" si="13"/>
        <v>0.48860417392706523</v>
      </c>
      <c r="AO38" s="5">
        <f t="shared" si="14"/>
        <v>0.49290791655252381</v>
      </c>
      <c r="AP38" s="5">
        <f t="shared" si="15"/>
        <v>0.22105110533614195</v>
      </c>
      <c r="AQ38" s="5">
        <f t="shared" si="16"/>
        <v>0.29107525209871843</v>
      </c>
      <c r="AR38" s="5">
        <f t="shared" si="17"/>
        <v>0.26307859787293875</v>
      </c>
      <c r="AS38" s="5">
        <f t="shared" si="18"/>
        <v>0.15985948700441249</v>
      </c>
      <c r="AT38" s="5">
        <f t="shared" si="19"/>
        <v>0.39963978003723716</v>
      </c>
      <c r="AU38" s="5">
        <f t="shared" si="20"/>
        <v>0.3269724108553565</v>
      </c>
      <c r="AV38" s="5">
        <f t="shared" si="21"/>
        <v>0.11352832210299391</v>
      </c>
    </row>
    <row r="39" spans="1:48" x14ac:dyDescent="0.25">
      <c r="A39" s="5" t="s">
        <v>37</v>
      </c>
      <c r="B39" s="5" t="str">
        <f>INDEX('[1]Countries of the World'!$O$5:$O$252,MATCH(A39,'[1]Countries of the World'!$H$5:$H$252,0))</f>
        <v>Western Industrial Europe</v>
      </c>
      <c r="C39" s="5">
        <v>20187115593</v>
      </c>
      <c r="D39" s="5">
        <v>13606963351</v>
      </c>
      <c r="E39" s="5">
        <v>12742213252</v>
      </c>
      <c r="F39" s="5">
        <v>21370095998</v>
      </c>
      <c r="G39" s="5">
        <v>14149882012</v>
      </c>
      <c r="H39" s="5">
        <v>13263760765</v>
      </c>
      <c r="I39" s="5">
        <v>24584021786</v>
      </c>
      <c r="J39" s="5">
        <v>16554563384</v>
      </c>
      <c r="K39" s="5">
        <v>15559294198</v>
      </c>
      <c r="L39" s="5">
        <v>15087713962.680799</v>
      </c>
      <c r="M39" s="5">
        <v>15076785680.9512</v>
      </c>
      <c r="N39" s="5">
        <v>15066124392.6772</v>
      </c>
      <c r="O39" s="5">
        <v>43562887311.433403</v>
      </c>
      <c r="P39" s="5">
        <v>43295083811.092102</v>
      </c>
      <c r="Q39" s="5">
        <v>43413328397.951698</v>
      </c>
      <c r="R39" s="5">
        <v>51983073609.016701</v>
      </c>
      <c r="S39" s="5">
        <v>51717280774.534401</v>
      </c>
      <c r="T39" s="5">
        <v>51791454494.888496</v>
      </c>
      <c r="U39" s="5">
        <v>18942941659.2897</v>
      </c>
      <c r="V39" s="5">
        <v>12854953754.308701</v>
      </c>
      <c r="W39" s="5">
        <v>11860597390.691601</v>
      </c>
      <c r="X39" s="5">
        <v>11075.9519253665</v>
      </c>
      <c r="Y39" s="5">
        <v>10341.642166023301</v>
      </c>
      <c r="Z39" s="5">
        <v>16306.895005382999</v>
      </c>
      <c r="AA39" s="5">
        <f t="shared" si="0"/>
        <v>96203583593.794296</v>
      </c>
      <c r="AB39" s="5">
        <f t="shared" si="1"/>
        <v>93798902221.794296</v>
      </c>
      <c r="AC39" s="5">
        <f t="shared" si="2"/>
        <v>93255983560.794296</v>
      </c>
      <c r="AD39" s="5">
        <f t="shared" si="3"/>
        <v>94277470476.257294</v>
      </c>
      <c r="AE39" s="5">
        <f t="shared" si="4"/>
        <v>91981937043.257294</v>
      </c>
      <c r="AF39" s="5">
        <f t="shared" si="5"/>
        <v>91460389530.257294</v>
      </c>
      <c r="AG39" s="5">
        <f t="shared" si="6"/>
        <v>110597751016.9872</v>
      </c>
      <c r="AH39" s="5">
        <f t="shared" si="7"/>
        <v>107383825228.9872</v>
      </c>
      <c r="AI39" s="5">
        <f t="shared" si="8"/>
        <v>106200844823.9872</v>
      </c>
      <c r="AJ39" s="5">
        <f t="shared" si="9"/>
        <v>0.450036081752415</v>
      </c>
      <c r="AK39" s="5">
        <f t="shared" si="10"/>
        <v>0.46157345966286195</v>
      </c>
      <c r="AL39" s="5">
        <f t="shared" si="11"/>
        <v>0.46426065286060386</v>
      </c>
      <c r="AM39" s="5">
        <f t="shared" si="12"/>
        <v>0.46048465427256929</v>
      </c>
      <c r="AN39" s="5">
        <f t="shared" si="13"/>
        <v>0.47197667056669251</v>
      </c>
      <c r="AO39" s="5">
        <f t="shared" si="14"/>
        <v>0.47466808987938464</v>
      </c>
      <c r="AP39" s="5">
        <f t="shared" si="15"/>
        <v>0.3938858332186374</v>
      </c>
      <c r="AQ39" s="5">
        <f t="shared" si="16"/>
        <v>0.40567457173870569</v>
      </c>
      <c r="AR39" s="5">
        <f t="shared" si="17"/>
        <v>0.41019341591521891</v>
      </c>
      <c r="AS39" s="5">
        <f t="shared" si="18"/>
        <v>0.15671750591548383</v>
      </c>
      <c r="AT39" s="5">
        <f t="shared" si="19"/>
        <v>0.53758164553311372</v>
      </c>
      <c r="AU39" s="5">
        <f t="shared" si="20"/>
        <v>0.17207844828212687</v>
      </c>
      <c r="AV39" s="5">
        <f t="shared" si="21"/>
        <v>0.13362240026927563</v>
      </c>
    </row>
    <row r="40" spans="1:48" x14ac:dyDescent="0.25">
      <c r="A40" s="5" t="s">
        <v>38</v>
      </c>
      <c r="B40" s="5" t="str">
        <f>INDEX('[1]Countries of the World'!$O$5:$O$252,MATCH(A40,'[1]Countries of the World'!$H$5:$H$252,0))</f>
        <v>South America</v>
      </c>
      <c r="C40" s="5">
        <v>157106000000</v>
      </c>
      <c r="D40" s="5">
        <v>121237000000</v>
      </c>
      <c r="E40" s="5">
        <v>95802014888</v>
      </c>
      <c r="F40" s="5">
        <v>130644000000</v>
      </c>
      <c r="G40" s="5">
        <v>99651527622</v>
      </c>
      <c r="H40" s="5">
        <v>81290898372</v>
      </c>
      <c r="I40" s="5">
        <v>213109000000</v>
      </c>
      <c r="J40" s="5">
        <v>149443000000</v>
      </c>
      <c r="K40" s="5">
        <v>130141000000</v>
      </c>
      <c r="L40" s="5">
        <v>56176463855.520203</v>
      </c>
      <c r="M40" s="5">
        <v>56084665061.553398</v>
      </c>
      <c r="N40" s="5">
        <v>55320501478.909798</v>
      </c>
      <c r="O40" s="5">
        <v>197923448017.29501</v>
      </c>
      <c r="P40" s="5">
        <v>194779532035.80099</v>
      </c>
      <c r="Q40" s="5">
        <v>192378487131.03799</v>
      </c>
      <c r="R40" s="5">
        <v>175428730058.68399</v>
      </c>
      <c r="S40" s="5">
        <v>172640603870.953</v>
      </c>
      <c r="T40" s="5">
        <v>170497620603.99301</v>
      </c>
      <c r="U40" s="5">
        <v>27422386235.819801</v>
      </c>
      <c r="V40" s="5">
        <v>14608896614.3064</v>
      </c>
      <c r="W40" s="5">
        <v>14482191946.058399</v>
      </c>
      <c r="X40" s="5">
        <v>137431.882102528</v>
      </c>
      <c r="Y40" s="5">
        <v>141305.18059740501</v>
      </c>
      <c r="Z40" s="5">
        <v>266818.94253174501</v>
      </c>
      <c r="AA40" s="5">
        <f t="shared" si="0"/>
        <v>392777165546.81281</v>
      </c>
      <c r="AB40" s="5">
        <f t="shared" si="1"/>
        <v>342985693168.81281</v>
      </c>
      <c r="AC40" s="5">
        <f t="shared" si="2"/>
        <v>364571165546.81281</v>
      </c>
      <c r="AD40" s="5">
        <f t="shared" si="3"/>
        <v>370441314028.96118</v>
      </c>
      <c r="AE40" s="5">
        <f t="shared" si="4"/>
        <v>321591212400.96118</v>
      </c>
      <c r="AF40" s="5">
        <f t="shared" si="5"/>
        <v>336102328916.96118</v>
      </c>
      <c r="AG40" s="5">
        <f t="shared" si="6"/>
        <v>472136580150.02399</v>
      </c>
      <c r="AH40" s="5">
        <f t="shared" si="7"/>
        <v>389671580150.02399</v>
      </c>
      <c r="AI40" s="5">
        <f t="shared" si="8"/>
        <v>416133580150.02399</v>
      </c>
      <c r="AJ40" s="5">
        <f t="shared" si="9"/>
        <v>0.49590340050607234</v>
      </c>
      <c r="AK40" s="5">
        <f t="shared" si="10"/>
        <v>0.56789404314871295</v>
      </c>
      <c r="AL40" s="5">
        <f t="shared" si="11"/>
        <v>0.53427026172970971</v>
      </c>
      <c r="AM40" s="5">
        <f t="shared" si="12"/>
        <v>0.51932244014229423</v>
      </c>
      <c r="AN40" s="5">
        <f t="shared" si="13"/>
        <v>0.59820815903134739</v>
      </c>
      <c r="AO40" s="5">
        <f t="shared" si="14"/>
        <v>0.5723807024811417</v>
      </c>
      <c r="AP40" s="5">
        <f t="shared" si="15"/>
        <v>0.41920803500208298</v>
      </c>
      <c r="AQ40" s="5">
        <f t="shared" si="16"/>
        <v>0.50792374424918096</v>
      </c>
      <c r="AR40" s="5">
        <f t="shared" si="17"/>
        <v>0.47562479323571988</v>
      </c>
      <c r="AS40" s="5">
        <f t="shared" si="18"/>
        <v>0.14279003460772466</v>
      </c>
      <c r="AT40" s="5">
        <f t="shared" si="19"/>
        <v>0.43953829044671638</v>
      </c>
      <c r="AU40" s="5">
        <f t="shared" si="20"/>
        <v>0.38047782078153614</v>
      </c>
      <c r="AV40" s="5">
        <f t="shared" si="21"/>
        <v>3.7193854164022808E-2</v>
      </c>
    </row>
    <row r="41" spans="1:48" x14ac:dyDescent="0.25">
      <c r="A41" s="5" t="s">
        <v>39</v>
      </c>
      <c r="B41" s="5" t="str">
        <f>INDEX('[1]Countries of the World'!$O$5:$O$252,MATCH(A41,'[1]Countries of the World'!$H$5:$H$252,0))</f>
        <v>Eastern Asia</v>
      </c>
      <c r="C41" s="5">
        <v>3962500000000</v>
      </c>
      <c r="D41" s="5">
        <v>3359660000000</v>
      </c>
      <c r="E41" s="5">
        <v>2955710000000</v>
      </c>
      <c r="F41" s="5">
        <v>3764060000000</v>
      </c>
      <c r="G41" s="5">
        <v>3127440000000</v>
      </c>
      <c r="H41" s="5">
        <v>2720020000000</v>
      </c>
      <c r="I41" s="5">
        <v>4469930000000</v>
      </c>
      <c r="J41" s="5">
        <v>4060740000000</v>
      </c>
      <c r="K41" s="5">
        <v>3774340000000</v>
      </c>
      <c r="L41" s="5">
        <v>1091648053697.21</v>
      </c>
      <c r="M41" s="5">
        <v>754075094905.72095</v>
      </c>
      <c r="N41" s="5">
        <v>1041779595269</v>
      </c>
      <c r="O41" s="5">
        <v>6251764975264.6299</v>
      </c>
      <c r="P41" s="5">
        <v>5084989534702.5303</v>
      </c>
      <c r="Q41" s="5">
        <v>6031628639194.75</v>
      </c>
      <c r="R41" s="5">
        <v>7658808477881.2803</v>
      </c>
      <c r="S41" s="5">
        <v>6043224929612.3203</v>
      </c>
      <c r="T41" s="5">
        <v>7343809420572.1699</v>
      </c>
      <c r="U41" s="5">
        <v>4668207074997.54</v>
      </c>
      <c r="V41" s="5">
        <v>4053268654565.71</v>
      </c>
      <c r="W41" s="5">
        <v>3614974200987.3999</v>
      </c>
      <c r="X41" s="5">
        <v>3511389.9933263701</v>
      </c>
      <c r="Y41" s="5">
        <v>3905472.5672564399</v>
      </c>
      <c r="Z41" s="5">
        <v>3906015.6122624702</v>
      </c>
      <c r="AA41" s="5">
        <f t="shared" si="0"/>
        <v>14911308679083.752</v>
      </c>
      <c r="AB41" s="5">
        <f t="shared" si="1"/>
        <v>13978008679083.752</v>
      </c>
      <c r="AC41" s="5">
        <f t="shared" si="2"/>
        <v>14210228679083.752</v>
      </c>
      <c r="AD41" s="5">
        <f t="shared" si="3"/>
        <v>15774903216828.57</v>
      </c>
      <c r="AE41" s="5">
        <f t="shared" si="4"/>
        <v>14720583216828.57</v>
      </c>
      <c r="AF41" s="5">
        <f t="shared" si="5"/>
        <v>14956273216828.57</v>
      </c>
      <c r="AG41" s="5">
        <f t="shared" si="6"/>
        <v>17888593606576.031</v>
      </c>
      <c r="AH41" s="5">
        <f t="shared" si="7"/>
        <v>17182723606576.031</v>
      </c>
      <c r="AI41" s="5">
        <f t="shared" si="8"/>
        <v>17381163606576.031</v>
      </c>
      <c r="AJ41" s="5">
        <f t="shared" si="9"/>
        <v>0.34101564417583941</v>
      </c>
      <c r="AK41" s="5">
        <f t="shared" si="10"/>
        <v>0.36378497477337718</v>
      </c>
      <c r="AL41" s="5">
        <f t="shared" si="11"/>
        <v>0.35784009177749565</v>
      </c>
      <c r="AM41" s="5">
        <f t="shared" si="12"/>
        <v>0.38235598382373881</v>
      </c>
      <c r="AN41" s="5">
        <f t="shared" si="13"/>
        <v>0.40974114614558155</v>
      </c>
      <c r="AO41" s="5">
        <f t="shared" si="14"/>
        <v>0.40328419732317095</v>
      </c>
      <c r="AP41" s="5">
        <f t="shared" si="15"/>
        <v>0.34948331393511095</v>
      </c>
      <c r="AQ41" s="5">
        <f t="shared" si="16"/>
        <v>0.36384016401637315</v>
      </c>
      <c r="AR41" s="5">
        <f t="shared" si="17"/>
        <v>0.35968621645672344</v>
      </c>
      <c r="AS41" s="5">
        <f t="shared" si="18"/>
        <v>5.0570685050834605E-2</v>
      </c>
      <c r="AT41" s="5">
        <f t="shared" si="19"/>
        <v>0.40527797121450615</v>
      </c>
      <c r="AU41" s="5">
        <f t="shared" si="20"/>
        <v>0.27232619801480218</v>
      </c>
      <c r="AV41" s="5">
        <f t="shared" si="21"/>
        <v>0.27182514571985705</v>
      </c>
    </row>
    <row r="42" spans="1:48" x14ac:dyDescent="0.25">
      <c r="A42" s="5" t="s">
        <v>40</v>
      </c>
      <c r="B42" s="5" t="str">
        <f>INDEX('[1]Countries of the World'!$O$5:$O$252,MATCH(A42,'[1]Countries of the World'!$H$5:$H$252,0))</f>
        <v>West Africa</v>
      </c>
      <c r="C42" s="5">
        <v>403787000000</v>
      </c>
      <c r="D42" s="5">
        <v>283452000000</v>
      </c>
      <c r="E42" s="5">
        <v>302892000000</v>
      </c>
      <c r="F42" s="5">
        <v>409568000000</v>
      </c>
      <c r="G42" s="5">
        <v>294077000000</v>
      </c>
      <c r="H42" s="5">
        <v>308712000000</v>
      </c>
      <c r="I42" s="5">
        <v>282855000000</v>
      </c>
      <c r="J42" s="5">
        <v>214265000000</v>
      </c>
      <c r="K42" s="5">
        <v>210797000000</v>
      </c>
      <c r="O42" s="5">
        <v>97792766396.011398</v>
      </c>
      <c r="P42" s="5">
        <v>73266523992.576904</v>
      </c>
      <c r="Q42" s="5">
        <v>97792766396.011398</v>
      </c>
      <c r="R42" s="5">
        <v>86650548861.794205</v>
      </c>
      <c r="S42" s="5">
        <v>66019633788.836403</v>
      </c>
      <c r="T42" s="5">
        <v>86650548861.794205</v>
      </c>
      <c r="U42" s="5">
        <v>86365318332.809402</v>
      </c>
      <c r="V42" s="5">
        <v>63231765533.818802</v>
      </c>
      <c r="W42" s="5">
        <v>64515767628.024498</v>
      </c>
      <c r="X42" s="5">
        <v>132001.76894664101</v>
      </c>
      <c r="Y42" s="5">
        <v>129710.43697459</v>
      </c>
      <c r="Z42" s="5">
        <v>174408.21547731</v>
      </c>
      <c r="AA42" s="5">
        <f t="shared" si="0"/>
        <v>343516399322.65521</v>
      </c>
      <c r="AB42" s="5">
        <f t="shared" si="1"/>
        <v>423328399322.65521</v>
      </c>
      <c r="AC42" s="5">
        <f t="shared" si="2"/>
        <v>412703399322.65521</v>
      </c>
      <c r="AD42" s="5">
        <f t="shared" si="3"/>
        <v>361963316489.81866</v>
      </c>
      <c r="AE42" s="5">
        <f t="shared" si="4"/>
        <v>459878316489.81866</v>
      </c>
      <c r="AF42" s="5">
        <f t="shared" si="5"/>
        <v>454058316489.81866</v>
      </c>
      <c r="AG42" s="5">
        <f t="shared" si="6"/>
        <v>455870867194.60358</v>
      </c>
      <c r="AH42" s="5">
        <f t="shared" si="7"/>
        <v>582583867194.60364</v>
      </c>
      <c r="AI42" s="5">
        <f t="shared" si="8"/>
        <v>576802867194.60364</v>
      </c>
      <c r="AJ42" s="5">
        <f t="shared" si="9"/>
        <v>0.21328391930354315</v>
      </c>
      <c r="AK42" s="5">
        <f t="shared" si="10"/>
        <v>0.17307254630165775</v>
      </c>
      <c r="AL42" s="5">
        <f t="shared" si="11"/>
        <v>0.17752827845087962</v>
      </c>
      <c r="AM42" s="5">
        <f t="shared" si="12"/>
        <v>0.27017314169946316</v>
      </c>
      <c r="AN42" s="5">
        <f t="shared" si="13"/>
        <v>0.21264922239093317</v>
      </c>
      <c r="AO42" s="5">
        <f t="shared" si="14"/>
        <v>0.21537490415772223</v>
      </c>
      <c r="AP42" s="5">
        <f t="shared" si="15"/>
        <v>0.21451856969457386</v>
      </c>
      <c r="AQ42" s="5">
        <f t="shared" si="16"/>
        <v>0.16786040929510523</v>
      </c>
      <c r="AR42" s="5">
        <f t="shared" si="17"/>
        <v>0.16954278828683034</v>
      </c>
      <c r="AS42" s="5">
        <f t="shared" si="18"/>
        <v>0</v>
      </c>
      <c r="AT42" s="5">
        <f t="shared" si="19"/>
        <v>0.19218772064161641</v>
      </c>
      <c r="AU42" s="5">
        <f t="shared" si="20"/>
        <v>0.6237402360483727</v>
      </c>
      <c r="AV42" s="5">
        <f t="shared" si="21"/>
        <v>0.18407204331001092</v>
      </c>
    </row>
    <row r="43" spans="1:48" x14ac:dyDescent="0.25">
      <c r="A43" s="5" t="s">
        <v>41</v>
      </c>
      <c r="B43" s="5" t="str">
        <f>INDEX('[1]Countries of the World'!$O$5:$O$252,MATCH(A43,'[1]Countries of the World'!$H$5:$H$252,0))</f>
        <v>Central Africa</v>
      </c>
      <c r="C43" s="5">
        <v>240113000000</v>
      </c>
      <c r="D43" s="5">
        <v>27439218822</v>
      </c>
      <c r="E43" s="5">
        <v>37661005183</v>
      </c>
      <c r="F43" s="5">
        <v>240587000000</v>
      </c>
      <c r="G43" s="5">
        <v>30138946883</v>
      </c>
      <c r="H43" s="5">
        <v>38115694387</v>
      </c>
      <c r="I43" s="5">
        <v>179912000000</v>
      </c>
      <c r="J43" s="5">
        <v>24914336832</v>
      </c>
      <c r="K43" s="5">
        <v>28563781563</v>
      </c>
      <c r="L43" s="5">
        <v>303393.24867574603</v>
      </c>
      <c r="N43" s="5">
        <v>303393.24867574603</v>
      </c>
      <c r="O43" s="5">
        <v>212215446934.63501</v>
      </c>
      <c r="P43" s="5">
        <v>84248036181.831696</v>
      </c>
      <c r="Q43" s="5">
        <v>133165790537.789</v>
      </c>
      <c r="R43" s="5">
        <v>204763876074.19</v>
      </c>
      <c r="S43" s="5">
        <v>81101760265.926102</v>
      </c>
      <c r="T43" s="5">
        <v>128054722146.41499</v>
      </c>
      <c r="U43" s="5">
        <v>68636575338.391403</v>
      </c>
      <c r="V43" s="5">
        <v>9686037977.2657795</v>
      </c>
      <c r="W43" s="5">
        <v>11873526105.2363</v>
      </c>
      <c r="X43" s="5">
        <v>19239.798135632602</v>
      </c>
      <c r="Y43" s="5">
        <v>19277.3748061388</v>
      </c>
      <c r="Z43" s="5">
        <v>113018.898539202</v>
      </c>
      <c r="AA43" s="5">
        <f t="shared" si="0"/>
        <v>115702135075.19188</v>
      </c>
      <c r="AB43" s="5">
        <f t="shared" si="1"/>
        <v>120926745126.19188</v>
      </c>
      <c r="AC43" s="5">
        <f t="shared" si="2"/>
        <v>118227017065.19188</v>
      </c>
      <c r="AD43" s="5">
        <f t="shared" si="3"/>
        <v>168492333207.89999</v>
      </c>
      <c r="AE43" s="5">
        <f t="shared" si="4"/>
        <v>178044246031.89999</v>
      </c>
      <c r="AF43" s="5">
        <f t="shared" si="5"/>
        <v>177589556827.89999</v>
      </c>
      <c r="AG43" s="5">
        <f t="shared" si="6"/>
        <v>453312754805.83008</v>
      </c>
      <c r="AH43" s="5">
        <f t="shared" si="7"/>
        <v>513987754805.83008</v>
      </c>
      <c r="AI43" s="5">
        <f t="shared" si="8"/>
        <v>513513754805.83008</v>
      </c>
      <c r="AJ43" s="5">
        <f t="shared" si="9"/>
        <v>0.72814590782686106</v>
      </c>
      <c r="AK43" s="5">
        <f t="shared" si="10"/>
        <v>0.6966865443530752</v>
      </c>
      <c r="AL43" s="5">
        <f t="shared" si="11"/>
        <v>0.71259546483674086</v>
      </c>
      <c r="AM43" s="5">
        <f t="shared" si="12"/>
        <v>0.79033738807259479</v>
      </c>
      <c r="AN43" s="5">
        <f t="shared" si="13"/>
        <v>0.74793650177231696</v>
      </c>
      <c r="AO43" s="5">
        <f t="shared" si="14"/>
        <v>0.74985147165403676</v>
      </c>
      <c r="AP43" s="5">
        <f t="shared" si="15"/>
        <v>0.46814356023477521</v>
      </c>
      <c r="AQ43" s="5">
        <f t="shared" si="16"/>
        <v>0.41288035551509189</v>
      </c>
      <c r="AR43" s="5">
        <f t="shared" si="17"/>
        <v>0.4132614656346994</v>
      </c>
      <c r="AS43" s="5">
        <f t="shared" si="18"/>
        <v>0</v>
      </c>
      <c r="AT43" s="5">
        <f t="shared" si="19"/>
        <v>0.7009530136433535</v>
      </c>
      <c r="AU43" s="5">
        <f t="shared" si="20"/>
        <v>0.21533169475056624</v>
      </c>
      <c r="AV43" s="5">
        <f t="shared" si="21"/>
        <v>8.3715291606080294E-2</v>
      </c>
    </row>
    <row r="44" spans="1:48" x14ac:dyDescent="0.25">
      <c r="A44" s="5" t="s">
        <v>42</v>
      </c>
      <c r="B44" s="5" t="str">
        <f>INDEX('[1]Countries of the World'!$O$5:$O$252,MATCH(A44,'[1]Countries of the World'!$H$5:$H$252,0))</f>
        <v>Central Africa</v>
      </c>
      <c r="C44" s="5">
        <v>1736040000000</v>
      </c>
      <c r="D44" s="5">
        <v>377181000000</v>
      </c>
      <c r="E44" s="5">
        <v>438198000000</v>
      </c>
      <c r="F44" s="5">
        <v>1495470000000</v>
      </c>
      <c r="G44" s="5">
        <v>326537000000</v>
      </c>
      <c r="H44" s="5">
        <v>375404000000</v>
      </c>
      <c r="I44" s="5">
        <v>1157780000000</v>
      </c>
      <c r="J44" s="5">
        <v>287081000000</v>
      </c>
      <c r="K44" s="5">
        <v>298557000000</v>
      </c>
      <c r="O44" s="5">
        <v>118870852180.315</v>
      </c>
      <c r="P44" s="5">
        <v>68168229156.657303</v>
      </c>
      <c r="Q44" s="5">
        <v>102430620605.70399</v>
      </c>
      <c r="R44" s="5">
        <v>104144971417.49899</v>
      </c>
      <c r="S44" s="5">
        <v>60182182708.172798</v>
      </c>
      <c r="T44" s="5">
        <v>89744638871.821899</v>
      </c>
      <c r="U44" s="5">
        <v>566184980930.28699</v>
      </c>
      <c r="V44" s="5">
        <v>124943231487.76199</v>
      </c>
      <c r="W44" s="5">
        <v>147074024664.46701</v>
      </c>
      <c r="X44" s="5">
        <v>172960.88539838899</v>
      </c>
      <c r="Y44" s="5">
        <v>177761.83316139501</v>
      </c>
      <c r="Z44" s="5">
        <v>686059.50081270305</v>
      </c>
      <c r="AA44" s="5">
        <f t="shared" si="0"/>
        <v>472206414195.93481</v>
      </c>
      <c r="AB44" s="5">
        <f t="shared" si="1"/>
        <v>511662414195.93481</v>
      </c>
      <c r="AC44" s="5">
        <f t="shared" si="2"/>
        <v>562306414195.93481</v>
      </c>
      <c r="AD44" s="5">
        <f t="shared" si="3"/>
        <v>535375663536.28894</v>
      </c>
      <c r="AE44" s="5">
        <f t="shared" si="4"/>
        <v>612222663536.28894</v>
      </c>
      <c r="AF44" s="5">
        <f t="shared" si="5"/>
        <v>675016663536.28894</v>
      </c>
      <c r="AG44" s="5">
        <f t="shared" si="6"/>
        <v>1828109952347.7861</v>
      </c>
      <c r="AH44" s="5">
        <f t="shared" si="7"/>
        <v>2165799952347.7861</v>
      </c>
      <c r="AI44" s="5">
        <f t="shared" si="8"/>
        <v>2406369952347.7861</v>
      </c>
      <c r="AJ44" s="5">
        <f t="shared" si="9"/>
        <v>0.14436108258447319</v>
      </c>
      <c r="AK44" s="5">
        <f t="shared" si="10"/>
        <v>0.13322891669457887</v>
      </c>
      <c r="AL44" s="5">
        <f t="shared" si="11"/>
        <v>0.12122968444906301</v>
      </c>
      <c r="AM44" s="5">
        <f t="shared" si="12"/>
        <v>0.19132476050391301</v>
      </c>
      <c r="AN44" s="5">
        <f t="shared" si="13"/>
        <v>0.16730942303581109</v>
      </c>
      <c r="AO44" s="5">
        <f t="shared" si="14"/>
        <v>0.15174532146967853</v>
      </c>
      <c r="AP44" s="5">
        <f t="shared" si="15"/>
        <v>6.5023907357242255E-2</v>
      </c>
      <c r="AQ44" s="5">
        <f t="shared" si="16"/>
        <v>5.4885425614427483E-2</v>
      </c>
      <c r="AR44" s="5">
        <f t="shared" si="17"/>
        <v>4.9398411106462703E-2</v>
      </c>
      <c r="AS44" s="5">
        <f t="shared" si="18"/>
        <v>0</v>
      </c>
      <c r="AT44" s="5">
        <f t="shared" si="19"/>
        <v>0.12744888866164603</v>
      </c>
      <c r="AU44" s="5">
        <f t="shared" si="20"/>
        <v>0.60795658713962353</v>
      </c>
      <c r="AV44" s="5">
        <f t="shared" si="21"/>
        <v>0.26459452419873042</v>
      </c>
    </row>
    <row r="45" spans="1:48" x14ac:dyDescent="0.25">
      <c r="A45" s="5" t="s">
        <v>43</v>
      </c>
      <c r="B45" s="5" t="str">
        <f>INDEX('[1]Countries of the World'!$O$5:$O$252,MATCH(A45,'[1]Countries of the World'!$H$5:$H$252,0))</f>
        <v>Central Africa</v>
      </c>
      <c r="C45" s="5">
        <v>236349000000</v>
      </c>
      <c r="D45" s="5">
        <v>175422000000</v>
      </c>
      <c r="E45" s="5">
        <v>205547000000</v>
      </c>
      <c r="F45" s="5">
        <v>226461000000</v>
      </c>
      <c r="G45" s="5">
        <v>175828000000</v>
      </c>
      <c r="H45" s="5">
        <v>201812000000</v>
      </c>
      <c r="I45" s="5">
        <v>175045000000</v>
      </c>
      <c r="J45" s="5">
        <v>139806000000</v>
      </c>
      <c r="K45" s="5">
        <v>160876000000</v>
      </c>
      <c r="O45" s="5">
        <v>15274054006.409201</v>
      </c>
      <c r="P45" s="5">
        <v>11631442699.458099</v>
      </c>
      <c r="Q45" s="5">
        <v>14061823410.313101</v>
      </c>
      <c r="R45" s="5">
        <v>13725750886.9622</v>
      </c>
      <c r="S45" s="5">
        <v>10415029170.4128</v>
      </c>
      <c r="T45" s="5">
        <v>12629267717.4935</v>
      </c>
      <c r="U45" s="5">
        <v>65483093158.885902</v>
      </c>
      <c r="V45" s="5">
        <v>47649784295.745697</v>
      </c>
      <c r="W45" s="5">
        <v>53846581864.830902</v>
      </c>
      <c r="X45" s="5">
        <v>82709.124291916101</v>
      </c>
      <c r="Y45" s="5">
        <v>95429.064876645294</v>
      </c>
      <c r="Z45" s="5">
        <v>103247.951602858</v>
      </c>
      <c r="AA45" s="5">
        <f t="shared" si="0"/>
        <v>197870813466.15851</v>
      </c>
      <c r="AB45" s="5">
        <f t="shared" si="1"/>
        <v>233892813466.15851</v>
      </c>
      <c r="AC45" s="5">
        <f t="shared" si="2"/>
        <v>233486813466.15851</v>
      </c>
      <c r="AD45" s="5">
        <f t="shared" si="3"/>
        <v>227351849582.3244</v>
      </c>
      <c r="AE45" s="5">
        <f t="shared" si="4"/>
        <v>268287849582.3244</v>
      </c>
      <c r="AF45" s="5">
        <f t="shared" si="5"/>
        <v>272022849582.3244</v>
      </c>
      <c r="AG45" s="5">
        <f t="shared" si="6"/>
        <v>254253844045.84808</v>
      </c>
      <c r="AH45" s="5">
        <f t="shared" si="7"/>
        <v>305669844045.84814</v>
      </c>
      <c r="AI45" s="5">
        <f t="shared" si="8"/>
        <v>315557844045.84814</v>
      </c>
      <c r="AJ45" s="5">
        <f t="shared" si="9"/>
        <v>5.8783013501116498E-2</v>
      </c>
      <c r="AK45" s="5">
        <f t="shared" si="10"/>
        <v>4.9729799420028052E-2</v>
      </c>
      <c r="AL45" s="5">
        <f t="shared" si="11"/>
        <v>4.9816272391519686E-2</v>
      </c>
      <c r="AM45" s="5">
        <f t="shared" si="12"/>
        <v>6.1850490489285842E-2</v>
      </c>
      <c r="AN45" s="5">
        <f t="shared" si="13"/>
        <v>5.2413195126819245E-2</v>
      </c>
      <c r="AO45" s="5">
        <f t="shared" si="14"/>
        <v>5.1693537627093569E-2</v>
      </c>
      <c r="AP45" s="5">
        <f t="shared" si="15"/>
        <v>6.0074033742651779E-2</v>
      </c>
      <c r="AQ45" s="5">
        <f t="shared" si="16"/>
        <v>4.9969122908042604E-2</v>
      </c>
      <c r="AR45" s="5">
        <f t="shared" si="17"/>
        <v>4.8403341240314715E-2</v>
      </c>
      <c r="AS45" s="5">
        <f t="shared" si="18"/>
        <v>0</v>
      </c>
      <c r="AT45" s="5">
        <f t="shared" si="19"/>
        <v>5.2635499839363949E-2</v>
      </c>
      <c r="AU45" s="5">
        <f t="shared" si="20"/>
        <v>0.70655190399725509</v>
      </c>
      <c r="AV45" s="5">
        <f t="shared" si="21"/>
        <v>0.24081259616338088</v>
      </c>
    </row>
    <row r="46" spans="1:48" x14ac:dyDescent="0.25">
      <c r="A46" s="5" t="s">
        <v>44</v>
      </c>
      <c r="B46" s="5" t="str">
        <f>INDEX('[1]Countries of the World'!$O$5:$O$252,MATCH(A46,'[1]Countries of the World'!$H$5:$H$252,0))</f>
        <v>Australia and Oceania</v>
      </c>
      <c r="AA46" s="5">
        <f t="shared" si="0"/>
        <v>0</v>
      </c>
      <c r="AB46" s="5">
        <f t="shared" si="1"/>
        <v>0</v>
      </c>
      <c r="AC46" s="5">
        <f t="shared" si="2"/>
        <v>0</v>
      </c>
      <c r="AD46" s="5">
        <f t="shared" si="3"/>
        <v>0</v>
      </c>
      <c r="AE46" s="5">
        <f t="shared" si="4"/>
        <v>0</v>
      </c>
      <c r="AF46" s="5">
        <f t="shared" si="5"/>
        <v>0</v>
      </c>
      <c r="AG46" s="5">
        <f t="shared" si="6"/>
        <v>0</v>
      </c>
      <c r="AH46" s="5">
        <f t="shared" si="7"/>
        <v>0</v>
      </c>
      <c r="AI46" s="5">
        <f t="shared" si="8"/>
        <v>0</v>
      </c>
      <c r="AJ46" s="5" t="str">
        <f t="shared" si="9"/>
        <v/>
      </c>
      <c r="AK46" s="5" t="str">
        <f t="shared" si="10"/>
        <v/>
      </c>
      <c r="AL46" s="5" t="str">
        <f t="shared" si="11"/>
        <v/>
      </c>
      <c r="AM46" s="5" t="str">
        <f t="shared" si="12"/>
        <v/>
      </c>
      <c r="AN46" s="5" t="str">
        <f t="shared" si="13"/>
        <v/>
      </c>
      <c r="AO46" s="5" t="str">
        <f t="shared" si="14"/>
        <v/>
      </c>
      <c r="AP46" s="5" t="str">
        <f t="shared" si="15"/>
        <v/>
      </c>
      <c r="AQ46" s="5" t="str">
        <f t="shared" si="16"/>
        <v/>
      </c>
      <c r="AR46" s="5" t="str">
        <f t="shared" si="17"/>
        <v/>
      </c>
      <c r="AS46" s="5" t="str">
        <f t="shared" si="18"/>
        <v/>
      </c>
      <c r="AT46" s="5" t="str">
        <f t="shared" si="19"/>
        <v/>
      </c>
      <c r="AU46" s="5" t="str">
        <f t="shared" si="20"/>
        <v/>
      </c>
      <c r="AV46" s="5" t="str">
        <f t="shared" si="21"/>
        <v/>
      </c>
    </row>
    <row r="47" spans="1:48" x14ac:dyDescent="0.25">
      <c r="A47" s="5" t="s">
        <v>45</v>
      </c>
      <c r="B47" s="5" t="str">
        <f>INDEX('[1]Countries of the World'!$O$5:$O$252,MATCH(A47,'[1]Countries of the World'!$H$5:$H$252,0))</f>
        <v>South America</v>
      </c>
      <c r="C47" s="5">
        <v>857949000000</v>
      </c>
      <c r="D47" s="5">
        <v>931766000000</v>
      </c>
      <c r="E47" s="5">
        <v>898665000000</v>
      </c>
      <c r="F47" s="5">
        <v>873927000000</v>
      </c>
      <c r="G47" s="5">
        <v>949246000000</v>
      </c>
      <c r="H47" s="5">
        <v>928509000000</v>
      </c>
      <c r="I47" s="5">
        <v>586368000000</v>
      </c>
      <c r="J47" s="5">
        <v>635434000000</v>
      </c>
      <c r="K47" s="5">
        <v>624161000000</v>
      </c>
      <c r="L47" s="5">
        <v>222587944.62504801</v>
      </c>
      <c r="M47" s="5">
        <v>216601198.50018799</v>
      </c>
      <c r="N47" s="5">
        <v>219295510.53639001</v>
      </c>
      <c r="O47" s="5">
        <v>972052399240.14905</v>
      </c>
      <c r="P47" s="5">
        <v>957011606277.88904</v>
      </c>
      <c r="Q47" s="5">
        <v>962112632833.49402</v>
      </c>
      <c r="R47" s="5">
        <v>854566367037.98303</v>
      </c>
      <c r="S47" s="5">
        <v>841312831474.49597</v>
      </c>
      <c r="T47" s="5">
        <v>845776874026.31299</v>
      </c>
      <c r="U47" s="5">
        <v>213227447374.73801</v>
      </c>
      <c r="V47" s="5">
        <v>239993954389.168</v>
      </c>
      <c r="W47" s="5">
        <v>234049685296.58801</v>
      </c>
      <c r="X47" s="5">
        <v>387445.07429451199</v>
      </c>
      <c r="Y47" s="5">
        <v>382782.721458685</v>
      </c>
      <c r="Z47" s="5">
        <v>358893.06549591199</v>
      </c>
      <c r="AA47" s="5">
        <f t="shared" si="0"/>
        <v>1716957387062.1641</v>
      </c>
      <c r="AB47" s="5">
        <f t="shared" si="1"/>
        <v>2030769387062.1641</v>
      </c>
      <c r="AC47" s="5">
        <f t="shared" si="2"/>
        <v>2013289387062.1641</v>
      </c>
      <c r="AD47" s="5">
        <f t="shared" si="3"/>
        <v>1704206854833.4373</v>
      </c>
      <c r="AE47" s="5">
        <f t="shared" si="4"/>
        <v>2008554854833.4373</v>
      </c>
      <c r="AF47" s="5">
        <f t="shared" si="5"/>
        <v>1978710854833.4373</v>
      </c>
      <c r="AG47" s="5">
        <f t="shared" si="6"/>
        <v>1654384402357.3462</v>
      </c>
      <c r="AH47" s="5">
        <f t="shared" si="7"/>
        <v>1941943402357.3462</v>
      </c>
      <c r="AI47" s="5">
        <f t="shared" si="8"/>
        <v>1925965402357.3462</v>
      </c>
      <c r="AJ47" s="5">
        <f t="shared" si="9"/>
        <v>0.55738809447997062</v>
      </c>
      <c r="AK47" s="5">
        <f t="shared" si="10"/>
        <v>0.47125567894361503</v>
      </c>
      <c r="AL47" s="5">
        <f t="shared" si="11"/>
        <v>0.47534726623398205</v>
      </c>
      <c r="AM47" s="5">
        <f t="shared" si="12"/>
        <v>0.56455155669909995</v>
      </c>
      <c r="AN47" s="5">
        <f t="shared" si="13"/>
        <v>0.47900739704382073</v>
      </c>
      <c r="AO47" s="5">
        <f t="shared" si="14"/>
        <v>0.48623204875200532</v>
      </c>
      <c r="AP47" s="5">
        <f t="shared" si="15"/>
        <v>0.58756139011892483</v>
      </c>
      <c r="AQ47" s="5">
        <f t="shared" si="16"/>
        <v>0.50055650337706237</v>
      </c>
      <c r="AR47" s="5">
        <f t="shared" si="17"/>
        <v>0.50470916977551872</v>
      </c>
      <c r="AS47" s="5">
        <f t="shared" si="18"/>
        <v>1.2615409102890318E-4</v>
      </c>
      <c r="AT47" s="5">
        <f t="shared" si="19"/>
        <v>0.49000216185565437</v>
      </c>
      <c r="AU47" s="5">
        <f t="shared" si="20"/>
        <v>0.37009305227270239</v>
      </c>
      <c r="AV47" s="5">
        <f t="shared" si="21"/>
        <v>0.13977863178061437</v>
      </c>
    </row>
    <row r="48" spans="1:48" x14ac:dyDescent="0.25">
      <c r="A48" s="5" t="s">
        <v>46</v>
      </c>
      <c r="B48" s="5" t="str">
        <f>INDEX('[1]Countries of the World'!$O$5:$O$252,MATCH(A48,'[1]Countries of the World'!$H$5:$H$252,0))</f>
        <v>East Africa</v>
      </c>
      <c r="AA48" s="5">
        <f t="shared" si="0"/>
        <v>0</v>
      </c>
      <c r="AB48" s="5">
        <f t="shared" si="1"/>
        <v>0</v>
      </c>
      <c r="AC48" s="5">
        <f t="shared" si="2"/>
        <v>0</v>
      </c>
      <c r="AD48" s="5">
        <f t="shared" si="3"/>
        <v>0</v>
      </c>
      <c r="AE48" s="5">
        <f t="shared" si="4"/>
        <v>0</v>
      </c>
      <c r="AF48" s="5">
        <f t="shared" si="5"/>
        <v>0</v>
      </c>
      <c r="AG48" s="5">
        <f t="shared" si="6"/>
        <v>0</v>
      </c>
      <c r="AH48" s="5">
        <f t="shared" si="7"/>
        <v>0</v>
      </c>
      <c r="AI48" s="5">
        <f t="shared" si="8"/>
        <v>0</v>
      </c>
      <c r="AJ48" s="5" t="str">
        <f t="shared" si="9"/>
        <v/>
      </c>
      <c r="AK48" s="5" t="str">
        <f t="shared" si="10"/>
        <v/>
      </c>
      <c r="AL48" s="5" t="str">
        <f t="shared" si="11"/>
        <v/>
      </c>
      <c r="AM48" s="5" t="str">
        <f t="shared" si="12"/>
        <v/>
      </c>
      <c r="AN48" s="5" t="str">
        <f t="shared" si="13"/>
        <v/>
      </c>
      <c r="AO48" s="5" t="str">
        <f t="shared" si="14"/>
        <v/>
      </c>
      <c r="AP48" s="5" t="str">
        <f t="shared" si="15"/>
        <v/>
      </c>
      <c r="AQ48" s="5" t="str">
        <f t="shared" si="16"/>
        <v/>
      </c>
      <c r="AR48" s="5" t="str">
        <f t="shared" si="17"/>
        <v/>
      </c>
      <c r="AS48" s="5" t="str">
        <f t="shared" si="18"/>
        <v/>
      </c>
      <c r="AT48" s="5" t="str">
        <f t="shared" si="19"/>
        <v/>
      </c>
      <c r="AU48" s="5" t="str">
        <f t="shared" si="20"/>
        <v/>
      </c>
      <c r="AV48" s="5" t="str">
        <f t="shared" si="21"/>
        <v/>
      </c>
    </row>
    <row r="49" spans="1:48" x14ac:dyDescent="0.25">
      <c r="A49" s="5" t="s">
        <v>47</v>
      </c>
      <c r="B49" s="5" t="str">
        <f>INDEX('[1]Countries of the World'!$O$5:$O$252,MATCH(A49,'[1]Countries of the World'!$H$5:$H$252,0))</f>
        <v>West Africa</v>
      </c>
      <c r="C49" s="5">
        <v>2454236713</v>
      </c>
      <c r="E49" s="5">
        <v>282484372</v>
      </c>
      <c r="F49" s="5">
        <v>1560310106</v>
      </c>
      <c r="H49" s="5">
        <v>187629144.40000001</v>
      </c>
      <c r="I49" s="5">
        <v>2597436518</v>
      </c>
      <c r="K49" s="5">
        <v>289793386.39999998</v>
      </c>
      <c r="O49" s="5">
        <v>8355903100.9591999</v>
      </c>
      <c r="Q49" s="5">
        <v>7678014834.4483299</v>
      </c>
      <c r="R49" s="5">
        <v>6986951354.0299702</v>
      </c>
      <c r="T49" s="5">
        <v>6427980742.8988199</v>
      </c>
      <c r="U49" s="5">
        <v>1621354265.6187899</v>
      </c>
      <c r="W49" s="5">
        <v>200203458.148709</v>
      </c>
      <c r="Y49" s="5">
        <v>221.89</v>
      </c>
      <c r="Z49" s="5">
        <v>1994.01</v>
      </c>
      <c r="AA49" s="5">
        <f t="shared" si="0"/>
        <v>0</v>
      </c>
      <c r="AB49" s="5">
        <f t="shared" si="1"/>
        <v>0</v>
      </c>
      <c r="AC49" s="5">
        <f t="shared" si="2"/>
        <v>0</v>
      </c>
      <c r="AD49" s="5">
        <f t="shared" si="3"/>
        <v>6917977587.4475288</v>
      </c>
      <c r="AE49" s="5">
        <f t="shared" si="4"/>
        <v>6815813345.4475288</v>
      </c>
      <c r="AF49" s="5">
        <f t="shared" si="5"/>
        <v>6910668573.0475292</v>
      </c>
      <c r="AG49" s="5">
        <f t="shared" si="6"/>
        <v>11205742137.64876</v>
      </c>
      <c r="AH49" s="5">
        <f t="shared" si="7"/>
        <v>10168615725.64876</v>
      </c>
      <c r="AI49" s="5">
        <f t="shared" si="8"/>
        <v>11062542332.64876</v>
      </c>
      <c r="AJ49" s="5" t="str">
        <f t="shared" si="9"/>
        <v/>
      </c>
      <c r="AK49" s="5" t="str">
        <f t="shared" si="10"/>
        <v/>
      </c>
      <c r="AL49" s="5" t="str">
        <f t="shared" si="11"/>
        <v/>
      </c>
      <c r="AM49" s="5">
        <f t="shared" si="12"/>
        <v>1.1098640805630633</v>
      </c>
      <c r="AN49" s="5">
        <f t="shared" si="13"/>
        <v>1.126500161507018</v>
      </c>
      <c r="AO49" s="5">
        <f t="shared" si="14"/>
        <v>1.1110379196006515</v>
      </c>
      <c r="AP49" s="5">
        <f t="shared" si="15"/>
        <v>0.7456804733070963</v>
      </c>
      <c r="AQ49" s="5">
        <f t="shared" si="16"/>
        <v>0.82173457296480656</v>
      </c>
      <c r="AR49" s="5">
        <f t="shared" si="17"/>
        <v>0.75533298311532915</v>
      </c>
      <c r="AS49" s="5" t="str">
        <f t="shared" si="18"/>
        <v/>
      </c>
      <c r="AT49" s="5" t="str">
        <f t="shared" si="19"/>
        <v/>
      </c>
      <c r="AU49" s="5" t="str">
        <f t="shared" si="20"/>
        <v/>
      </c>
      <c r="AV49" s="5" t="str">
        <f t="shared" si="21"/>
        <v/>
      </c>
    </row>
    <row r="50" spans="1:48" x14ac:dyDescent="0.25">
      <c r="A50" s="5" t="s">
        <v>48</v>
      </c>
      <c r="B50" s="5" t="str">
        <f>INDEX('[1]Countries of the World'!$O$5:$O$252,MATCH(A50,'[1]Countries of the World'!$H$5:$H$252,0))</f>
        <v>Central America</v>
      </c>
      <c r="C50" s="5">
        <v>24594966052</v>
      </c>
      <c r="D50" s="5">
        <v>31693996231</v>
      </c>
      <c r="E50" s="5">
        <v>30286825964</v>
      </c>
      <c r="F50" s="5">
        <v>22683438152</v>
      </c>
      <c r="G50" s="5">
        <v>29424069414</v>
      </c>
      <c r="H50" s="5">
        <v>28477216752</v>
      </c>
      <c r="I50" s="5">
        <v>16906802229</v>
      </c>
      <c r="J50" s="5">
        <v>21849764930</v>
      </c>
      <c r="K50" s="5">
        <v>20883263522</v>
      </c>
      <c r="O50" s="5">
        <v>47940154762.632202</v>
      </c>
      <c r="P50" s="5">
        <v>48747615186.925598</v>
      </c>
      <c r="Q50" s="5">
        <v>48398975799.003098</v>
      </c>
      <c r="R50" s="5">
        <v>42725904008.601997</v>
      </c>
      <c r="S50" s="5">
        <v>43440222817.111</v>
      </c>
      <c r="T50" s="5">
        <v>43128882252.305199</v>
      </c>
      <c r="U50" s="5">
        <v>2135715728.09935</v>
      </c>
      <c r="V50" s="5">
        <v>2892154454.68049</v>
      </c>
      <c r="W50" s="5">
        <v>2952464487.2512202</v>
      </c>
      <c r="X50" s="5">
        <v>12953.832408980999</v>
      </c>
      <c r="Y50" s="5">
        <v>12506.520300966</v>
      </c>
      <c r="Z50" s="5">
        <v>10055.1660589701</v>
      </c>
      <c r="AA50" s="5">
        <f t="shared" si="0"/>
        <v>68182142201.791489</v>
      </c>
      <c r="AB50" s="5">
        <f t="shared" si="1"/>
        <v>75756446685.791489</v>
      </c>
      <c r="AC50" s="5">
        <f t="shared" si="2"/>
        <v>78026373502.791489</v>
      </c>
      <c r="AD50" s="5">
        <f t="shared" si="3"/>
        <v>66964610261.556419</v>
      </c>
      <c r="AE50" s="5">
        <f t="shared" si="4"/>
        <v>74558563491.556427</v>
      </c>
      <c r="AF50" s="5">
        <f t="shared" si="5"/>
        <v>76368172703.556427</v>
      </c>
      <c r="AG50" s="5">
        <f t="shared" si="6"/>
        <v>61768421965.701347</v>
      </c>
      <c r="AH50" s="5">
        <f t="shared" si="7"/>
        <v>67545057888.701347</v>
      </c>
      <c r="AI50" s="5">
        <f t="shared" si="8"/>
        <v>69456585788.701355</v>
      </c>
      <c r="AJ50" s="5">
        <f t="shared" si="9"/>
        <v>0.71496162503449112</v>
      </c>
      <c r="AK50" s="5">
        <f t="shared" si="10"/>
        <v>0.64347811070273531</v>
      </c>
      <c r="AL50" s="5">
        <f t="shared" si="11"/>
        <v>0.6247581810934939</v>
      </c>
      <c r="AM50" s="5">
        <f t="shared" si="12"/>
        <v>0.72275453571613435</v>
      </c>
      <c r="AN50" s="5">
        <f t="shared" si="13"/>
        <v>0.64914040094782888</v>
      </c>
      <c r="AO50" s="5">
        <f t="shared" si="14"/>
        <v>0.6337584635798047</v>
      </c>
      <c r="AP50" s="5">
        <f t="shared" si="15"/>
        <v>0.77612723843345588</v>
      </c>
      <c r="AQ50" s="5">
        <f t="shared" si="16"/>
        <v>0.70975073915291487</v>
      </c>
      <c r="AR50" s="5">
        <f t="shared" si="17"/>
        <v>0.6902175541492096</v>
      </c>
      <c r="AS50" s="5">
        <f t="shared" si="18"/>
        <v>0</v>
      </c>
      <c r="AT50" s="5">
        <f t="shared" si="19"/>
        <v>0.63712024020227409</v>
      </c>
      <c r="AU50" s="5">
        <f t="shared" si="20"/>
        <v>0.32046169604547708</v>
      </c>
      <c r="AV50" s="5">
        <f t="shared" si="21"/>
        <v>4.241806375224888E-2</v>
      </c>
    </row>
    <row r="51" spans="1:48" x14ac:dyDescent="0.25">
      <c r="A51" s="5" t="s">
        <v>49</v>
      </c>
      <c r="B51" s="5" t="str">
        <f>INDEX('[1]Countries of the World'!$O$5:$O$252,MATCH(A51,'[1]Countries of the World'!$H$5:$H$252,0))</f>
        <v>Caribbean</v>
      </c>
      <c r="C51" s="5">
        <v>61716654124</v>
      </c>
      <c r="D51" s="5">
        <v>73436605795</v>
      </c>
      <c r="E51" s="5">
        <v>72104532472</v>
      </c>
      <c r="F51" s="5">
        <v>53449307279</v>
      </c>
      <c r="G51" s="5">
        <v>61950955563</v>
      </c>
      <c r="H51" s="5">
        <v>61867691814</v>
      </c>
      <c r="I51" s="5">
        <v>37613916648</v>
      </c>
      <c r="J51" s="5">
        <v>43233237415</v>
      </c>
      <c r="K51" s="5">
        <v>43229641922</v>
      </c>
      <c r="L51" s="5">
        <v>2721478430.2282901</v>
      </c>
      <c r="M51" s="5">
        <v>2735981764.2744999</v>
      </c>
      <c r="N51" s="5">
        <v>2734757844.8631301</v>
      </c>
      <c r="O51" s="5">
        <v>216034558040.13699</v>
      </c>
      <c r="P51" s="5">
        <v>219835168361.091</v>
      </c>
      <c r="Q51" s="5">
        <v>219434638221.32101</v>
      </c>
      <c r="R51" s="5">
        <v>189298040227.28799</v>
      </c>
      <c r="S51" s="5">
        <v>192687540294.09201</v>
      </c>
      <c r="T51" s="5">
        <v>192305565771.931</v>
      </c>
      <c r="U51" s="5">
        <v>9468648939.9085903</v>
      </c>
      <c r="V51" s="5">
        <v>11090594598.8507</v>
      </c>
      <c r="W51" s="5">
        <v>10386457779.7549</v>
      </c>
      <c r="X51" s="5">
        <v>26548.02</v>
      </c>
      <c r="Y51" s="5">
        <v>26550.23</v>
      </c>
      <c r="Z51" s="5">
        <v>23139.19</v>
      </c>
      <c r="AA51" s="5">
        <f t="shared" si="0"/>
        <v>249747354072.21722</v>
      </c>
      <c r="AB51" s="5">
        <f t="shared" si="1"/>
        <v>268465072220.21722</v>
      </c>
      <c r="AC51" s="5">
        <f t="shared" si="2"/>
        <v>279950722452.21722</v>
      </c>
      <c r="AD51" s="5">
        <f t="shared" si="3"/>
        <v>248656423318.54904</v>
      </c>
      <c r="AE51" s="5">
        <f t="shared" si="4"/>
        <v>267294473210.54904</v>
      </c>
      <c r="AF51" s="5">
        <f t="shared" si="5"/>
        <v>277531313868.54907</v>
      </c>
      <c r="AG51" s="5">
        <f t="shared" si="6"/>
        <v>239102084245.4249</v>
      </c>
      <c r="AH51" s="5">
        <f t="shared" si="7"/>
        <v>254937474876.4249</v>
      </c>
      <c r="AI51" s="5">
        <f t="shared" si="8"/>
        <v>263204821721.4249</v>
      </c>
      <c r="AJ51" s="5">
        <f t="shared" si="9"/>
        <v>0.8802302197665054</v>
      </c>
      <c r="AK51" s="5">
        <f t="shared" si="10"/>
        <v>0.81885947599456832</v>
      </c>
      <c r="AL51" s="5">
        <f t="shared" si="11"/>
        <v>0.78526380084128233</v>
      </c>
      <c r="AM51" s="5">
        <f t="shared" si="12"/>
        <v>0.88248127795278164</v>
      </c>
      <c r="AN51" s="5">
        <f t="shared" si="13"/>
        <v>0.82094715833675835</v>
      </c>
      <c r="AO51" s="5">
        <f t="shared" si="14"/>
        <v>0.79066623208239062</v>
      </c>
      <c r="AP51" s="5">
        <f t="shared" si="15"/>
        <v>0.90352436166298589</v>
      </c>
      <c r="AQ51" s="5">
        <f t="shared" si="16"/>
        <v>0.84740212534408599</v>
      </c>
      <c r="AR51" s="5">
        <f t="shared" si="17"/>
        <v>0.82078495609319513</v>
      </c>
      <c r="AS51" s="5">
        <f t="shared" si="18"/>
        <v>1.0954997999631901E-2</v>
      </c>
      <c r="AT51" s="5">
        <f t="shared" si="19"/>
        <v>0.77152985668218232</v>
      </c>
      <c r="AU51" s="5">
        <f t="shared" si="20"/>
        <v>0.17310788967357238</v>
      </c>
      <c r="AV51" s="5">
        <f t="shared" si="21"/>
        <v>4.4407255644613279E-2</v>
      </c>
    </row>
    <row r="52" spans="1:48" x14ac:dyDescent="0.25">
      <c r="A52" s="5" t="s">
        <v>50</v>
      </c>
      <c r="F52" s="5">
        <v>312945454.60000002</v>
      </c>
      <c r="I52" s="5">
        <v>227562468.80000001</v>
      </c>
      <c r="O52" s="5">
        <v>206062195.07458401</v>
      </c>
      <c r="R52" s="5">
        <v>190539506.51526201</v>
      </c>
      <c r="U52" s="5">
        <v>179158509.65706301</v>
      </c>
      <c r="Z52" s="5">
        <v>143.52000000000001</v>
      </c>
      <c r="AA52" s="5">
        <f t="shared" si="0"/>
        <v>0</v>
      </c>
      <c r="AB52" s="5">
        <f t="shared" si="1"/>
        <v>0</v>
      </c>
      <c r="AC52" s="5">
        <f t="shared" si="2"/>
        <v>0</v>
      </c>
      <c r="AD52" s="5">
        <f t="shared" si="3"/>
        <v>0</v>
      </c>
      <c r="AE52" s="5">
        <f t="shared" si="4"/>
        <v>0</v>
      </c>
      <c r="AF52" s="5">
        <f t="shared" si="5"/>
        <v>0</v>
      </c>
      <c r="AG52" s="5">
        <f t="shared" si="6"/>
        <v>597260484.97232509</v>
      </c>
      <c r="AH52" s="5">
        <f t="shared" si="7"/>
        <v>682643470.77232504</v>
      </c>
      <c r="AI52" s="5">
        <f t="shared" si="8"/>
        <v>369698016.17232502</v>
      </c>
      <c r="AJ52" s="5" t="str">
        <f t="shared" si="9"/>
        <v/>
      </c>
      <c r="AK52" s="5" t="str">
        <f t="shared" si="10"/>
        <v/>
      </c>
      <c r="AL52" s="5" t="str">
        <f t="shared" si="11"/>
        <v/>
      </c>
      <c r="AM52" s="5" t="str">
        <f t="shared" si="12"/>
        <v/>
      </c>
      <c r="AN52" s="5" t="str">
        <f t="shared" si="13"/>
        <v/>
      </c>
      <c r="AO52" s="5" t="str">
        <f t="shared" si="14"/>
        <v/>
      </c>
      <c r="AP52" s="5">
        <f t="shared" si="15"/>
        <v>0.34501226895017539</v>
      </c>
      <c r="AQ52" s="5">
        <f t="shared" si="16"/>
        <v>0.30185917524626815</v>
      </c>
      <c r="AR52" s="5">
        <f t="shared" si="17"/>
        <v>0.55737976959696078</v>
      </c>
      <c r="AS52" s="5" t="str">
        <f t="shared" si="18"/>
        <v/>
      </c>
      <c r="AT52" s="5" t="str">
        <f t="shared" si="19"/>
        <v/>
      </c>
      <c r="AU52" s="5" t="str">
        <f t="shared" si="20"/>
        <v/>
      </c>
      <c r="AV52" s="5" t="str">
        <f t="shared" si="21"/>
        <v/>
      </c>
    </row>
    <row r="53" spans="1:48" x14ac:dyDescent="0.25">
      <c r="A53" s="5" t="s">
        <v>51</v>
      </c>
      <c r="B53" s="5" t="str">
        <f>INDEX('[1]Countries of the World'!$O$5:$O$252,MATCH(A53,'[1]Countries of the World'!$H$5:$H$252,0))</f>
        <v>Caribbean</v>
      </c>
      <c r="AA53" s="5">
        <f t="shared" si="0"/>
        <v>0</v>
      </c>
      <c r="AB53" s="5">
        <f t="shared" si="1"/>
        <v>0</v>
      </c>
      <c r="AC53" s="5">
        <f t="shared" si="2"/>
        <v>0</v>
      </c>
      <c r="AD53" s="5">
        <f t="shared" si="3"/>
        <v>0</v>
      </c>
      <c r="AE53" s="5">
        <f t="shared" si="4"/>
        <v>0</v>
      </c>
      <c r="AF53" s="5">
        <f t="shared" si="5"/>
        <v>0</v>
      </c>
      <c r="AG53" s="5">
        <f t="shared" si="6"/>
        <v>0</v>
      </c>
      <c r="AH53" s="5">
        <f t="shared" si="7"/>
        <v>0</v>
      </c>
      <c r="AI53" s="5">
        <f t="shared" si="8"/>
        <v>0</v>
      </c>
      <c r="AJ53" s="5" t="str">
        <f t="shared" si="9"/>
        <v/>
      </c>
      <c r="AK53" s="5" t="str">
        <f t="shared" si="10"/>
        <v/>
      </c>
      <c r="AL53" s="5" t="str">
        <f t="shared" si="11"/>
        <v/>
      </c>
      <c r="AM53" s="5" t="str">
        <f t="shared" si="12"/>
        <v/>
      </c>
      <c r="AN53" s="5" t="str">
        <f t="shared" si="13"/>
        <v/>
      </c>
      <c r="AO53" s="5" t="str">
        <f t="shared" si="14"/>
        <v/>
      </c>
      <c r="AP53" s="5" t="str">
        <f t="shared" si="15"/>
        <v/>
      </c>
      <c r="AQ53" s="5" t="str">
        <f t="shared" si="16"/>
        <v/>
      </c>
      <c r="AR53" s="5" t="str">
        <f t="shared" si="17"/>
        <v/>
      </c>
      <c r="AS53" s="5" t="str">
        <f t="shared" si="18"/>
        <v/>
      </c>
      <c r="AT53" s="5" t="str">
        <f t="shared" si="19"/>
        <v/>
      </c>
      <c r="AU53" s="5" t="str">
        <f t="shared" si="20"/>
        <v/>
      </c>
      <c r="AV53" s="5" t="str">
        <f t="shared" si="21"/>
        <v/>
      </c>
    </row>
    <row r="54" spans="1:48" x14ac:dyDescent="0.25">
      <c r="A54" s="5" t="s">
        <v>52</v>
      </c>
      <c r="B54" s="5" t="str">
        <f>INDEX('[1]Countries of the World'!$O$5:$O$252,MATCH(A54,'[1]Countries of the World'!$H$5:$H$252,0))</f>
        <v>Western Asia</v>
      </c>
      <c r="C54" s="5">
        <v>5478431079</v>
      </c>
      <c r="F54" s="5">
        <v>3924231822</v>
      </c>
      <c r="I54" s="5">
        <v>4497880563</v>
      </c>
      <c r="O54" s="5">
        <v>10056229718.964899</v>
      </c>
      <c r="R54" s="5">
        <v>11050559716.080299</v>
      </c>
      <c r="U54" s="5">
        <v>4732614233.3038902</v>
      </c>
      <c r="Z54" s="5">
        <v>6012.72</v>
      </c>
      <c r="AA54" s="5">
        <f t="shared" si="0"/>
        <v>0</v>
      </c>
      <c r="AB54" s="5">
        <f t="shared" si="1"/>
        <v>0</v>
      </c>
      <c r="AC54" s="5">
        <f t="shared" si="2"/>
        <v>0</v>
      </c>
      <c r="AD54" s="5">
        <f t="shared" si="3"/>
        <v>0</v>
      </c>
      <c r="AE54" s="5">
        <f t="shared" si="4"/>
        <v>0</v>
      </c>
      <c r="AF54" s="5">
        <f t="shared" si="5"/>
        <v>0</v>
      </c>
      <c r="AG54" s="5">
        <f t="shared" si="6"/>
        <v>20281054512.38419</v>
      </c>
      <c r="AH54" s="5">
        <f t="shared" si="7"/>
        <v>19707405771.38419</v>
      </c>
      <c r="AI54" s="5">
        <f t="shared" si="8"/>
        <v>21261605028.38419</v>
      </c>
      <c r="AJ54" s="5" t="str">
        <f t="shared" si="9"/>
        <v/>
      </c>
      <c r="AK54" s="5" t="str">
        <f t="shared" si="10"/>
        <v/>
      </c>
      <c r="AL54" s="5" t="str">
        <f t="shared" si="11"/>
        <v/>
      </c>
      <c r="AM54" s="5" t="str">
        <f t="shared" si="12"/>
        <v/>
      </c>
      <c r="AN54" s="5" t="str">
        <f t="shared" si="13"/>
        <v/>
      </c>
      <c r="AO54" s="5" t="str">
        <f t="shared" si="14"/>
        <v/>
      </c>
      <c r="AP54" s="5">
        <f t="shared" si="15"/>
        <v>0.49584353283130711</v>
      </c>
      <c r="AQ54" s="5">
        <f t="shared" si="16"/>
        <v>0.51027668662340531</v>
      </c>
      <c r="AR54" s="5">
        <f t="shared" si="17"/>
        <v>0.47297603852295522</v>
      </c>
      <c r="AS54" s="5" t="str">
        <f t="shared" si="18"/>
        <v/>
      </c>
      <c r="AT54" s="5" t="str">
        <f t="shared" si="19"/>
        <v/>
      </c>
      <c r="AU54" s="5" t="str">
        <f t="shared" si="20"/>
        <v/>
      </c>
      <c r="AV54" s="5" t="str">
        <f t="shared" si="21"/>
        <v/>
      </c>
    </row>
    <row r="55" spans="1:48" x14ac:dyDescent="0.25">
      <c r="A55" s="5" t="s">
        <v>53</v>
      </c>
      <c r="B55" s="5" t="str">
        <f>INDEX('[1]Countries of the World'!$O$5:$O$252,MATCH(A55,'[1]Countries of the World'!$H$5:$H$252,0))</f>
        <v>Eastern and South Eastern Europe</v>
      </c>
      <c r="C55" s="5">
        <v>17691268153</v>
      </c>
      <c r="D55" s="5">
        <v>9976315994</v>
      </c>
      <c r="E55" s="5">
        <v>10127410864</v>
      </c>
      <c r="F55" s="5">
        <v>22135739782</v>
      </c>
      <c r="G55" s="5">
        <v>12263128696</v>
      </c>
      <c r="H55" s="5">
        <v>12668306649</v>
      </c>
      <c r="I55" s="5">
        <v>24878928100</v>
      </c>
      <c r="J55" s="5">
        <v>13902996430</v>
      </c>
      <c r="K55" s="5">
        <v>14229590903</v>
      </c>
      <c r="L55" s="5">
        <v>4595073718.31812</v>
      </c>
      <c r="M55" s="5">
        <v>4535322510.2729101</v>
      </c>
      <c r="N55" s="5">
        <v>4594954163.9143801</v>
      </c>
      <c r="O55" s="5">
        <v>33234469911.890202</v>
      </c>
      <c r="P55" s="5">
        <v>32130579112.296299</v>
      </c>
      <c r="Q55" s="5">
        <v>33224823720.941299</v>
      </c>
      <c r="R55" s="5">
        <v>48023710424.246696</v>
      </c>
      <c r="S55" s="5">
        <v>46253478728.305496</v>
      </c>
      <c r="T55" s="5">
        <v>48010609352.338997</v>
      </c>
      <c r="U55" s="5">
        <v>25245366615.992199</v>
      </c>
      <c r="V55" s="5">
        <v>13799574753.6404</v>
      </c>
      <c r="W55" s="5">
        <v>14313949544.1033</v>
      </c>
      <c r="X55" s="5">
        <v>9398.0055030127696</v>
      </c>
      <c r="Y55" s="5">
        <v>9667.4214905935096</v>
      </c>
      <c r="Z55" s="5">
        <v>16906.919489801701</v>
      </c>
      <c r="AA55" s="5">
        <f t="shared" si="0"/>
        <v>78491372422.218811</v>
      </c>
      <c r="AB55" s="5">
        <f t="shared" si="1"/>
        <v>76851504688.218811</v>
      </c>
      <c r="AC55" s="5">
        <f t="shared" si="2"/>
        <v>74564691986.218811</v>
      </c>
      <c r="AD55" s="5">
        <f t="shared" si="3"/>
        <v>81149103963.356674</v>
      </c>
      <c r="AE55" s="5">
        <f t="shared" si="4"/>
        <v>79587819709.356674</v>
      </c>
      <c r="AF55" s="5">
        <f t="shared" si="5"/>
        <v>77046923924.356674</v>
      </c>
      <c r="AG55" s="5">
        <f t="shared" si="6"/>
        <v>102743078858.55701</v>
      </c>
      <c r="AH55" s="5">
        <f t="shared" si="7"/>
        <v>99999890540.557007</v>
      </c>
      <c r="AI55" s="5">
        <f t="shared" si="8"/>
        <v>95555418911.557007</v>
      </c>
      <c r="AJ55" s="5">
        <f t="shared" si="9"/>
        <v>0.40935173026992444</v>
      </c>
      <c r="AK55" s="5">
        <f t="shared" si="10"/>
        <v>0.41808653249728572</v>
      </c>
      <c r="AL55" s="5">
        <f t="shared" si="11"/>
        <v>0.43090876199468153</v>
      </c>
      <c r="AM55" s="5">
        <f t="shared" si="12"/>
        <v>0.40942933560848871</v>
      </c>
      <c r="AN55" s="5">
        <f t="shared" si="13"/>
        <v>0.4174611623018899</v>
      </c>
      <c r="AO55" s="5">
        <f t="shared" si="14"/>
        <v>0.43122842585592192</v>
      </c>
      <c r="AP55" s="5">
        <f t="shared" si="15"/>
        <v>0.32347161756406967</v>
      </c>
      <c r="AQ55" s="5">
        <f t="shared" si="16"/>
        <v>0.3323450629019567</v>
      </c>
      <c r="AR55" s="5">
        <f t="shared" si="17"/>
        <v>0.3478030894579715</v>
      </c>
      <c r="AS55" s="5">
        <f t="shared" si="18"/>
        <v>5.7781159512368029E-2</v>
      </c>
      <c r="AT55" s="5">
        <f t="shared" si="19"/>
        <v>0.58928105473172199</v>
      </c>
      <c r="AU55" s="5">
        <f t="shared" si="20"/>
        <v>0.17712770207677542</v>
      </c>
      <c r="AV55" s="5">
        <f t="shared" si="21"/>
        <v>0.1758100836791345</v>
      </c>
    </row>
    <row r="56" spans="1:48" x14ac:dyDescent="0.25">
      <c r="A56" s="5" t="s">
        <v>54</v>
      </c>
      <c r="B56" s="5" t="str">
        <f>INDEX('[1]Countries of the World'!$O$5:$O$252,MATCH(A56,'[1]Countries of the World'!$H$5:$H$252,0))</f>
        <v>Western Industrial Europe</v>
      </c>
      <c r="C56" s="5">
        <v>122440000000</v>
      </c>
      <c r="D56" s="5">
        <v>48792205846</v>
      </c>
      <c r="E56" s="5">
        <v>47542044163</v>
      </c>
      <c r="F56" s="5">
        <v>135251000000</v>
      </c>
      <c r="G56" s="5">
        <v>53836165383</v>
      </c>
      <c r="H56" s="5">
        <v>53138301904</v>
      </c>
      <c r="I56" s="5">
        <v>171659000000</v>
      </c>
      <c r="J56" s="5">
        <v>68330999725</v>
      </c>
      <c r="K56" s="5">
        <v>68042069447</v>
      </c>
      <c r="L56" s="5">
        <v>311840167704.09497</v>
      </c>
      <c r="M56" s="5">
        <v>288649941865.28198</v>
      </c>
      <c r="N56" s="5">
        <v>299099167734.34302</v>
      </c>
      <c r="O56" s="5">
        <v>302721100704.01398</v>
      </c>
      <c r="P56" s="5">
        <v>293989500173.263</v>
      </c>
      <c r="Q56" s="5">
        <v>289853470185.02197</v>
      </c>
      <c r="R56" s="5">
        <v>442529552471.62299</v>
      </c>
      <c r="S56" s="5">
        <v>429370585472.409</v>
      </c>
      <c r="T56" s="5">
        <v>425225221563.60797</v>
      </c>
      <c r="U56" s="5">
        <v>215479352611.70599</v>
      </c>
      <c r="V56" s="5">
        <v>83570127370.279099</v>
      </c>
      <c r="W56" s="5">
        <v>85880668792.172897</v>
      </c>
      <c r="X56" s="5">
        <v>45501.608899071201</v>
      </c>
      <c r="Y56" s="5">
        <v>45690.750495100197</v>
      </c>
      <c r="Z56" s="5">
        <v>114878.139220938</v>
      </c>
      <c r="AA56" s="5">
        <f t="shared" si="0"/>
        <v>869921654432.97009</v>
      </c>
      <c r="AB56" s="5">
        <f t="shared" si="1"/>
        <v>855426820090.97009</v>
      </c>
      <c r="AC56" s="5">
        <f t="shared" si="2"/>
        <v>850382860553.97009</v>
      </c>
      <c r="AD56" s="5">
        <f t="shared" si="3"/>
        <v>878247127537.1239</v>
      </c>
      <c r="AE56" s="5">
        <f t="shared" si="4"/>
        <v>863343359994.1239</v>
      </c>
      <c r="AF56" s="5">
        <f t="shared" si="5"/>
        <v>857747102253.1239</v>
      </c>
      <c r="AG56" s="5">
        <f t="shared" si="6"/>
        <v>1141508072787.4238</v>
      </c>
      <c r="AH56" s="5">
        <f t="shared" si="7"/>
        <v>1105100072787.4238</v>
      </c>
      <c r="AI56" s="5">
        <f t="shared" si="8"/>
        <v>1092289072787.424</v>
      </c>
      <c r="AJ56" s="5">
        <f t="shared" si="9"/>
        <v>0.33794939886269459</v>
      </c>
      <c r="AK56" s="5">
        <f t="shared" si="10"/>
        <v>0.3436758040179273</v>
      </c>
      <c r="AL56" s="5">
        <f t="shared" si="11"/>
        <v>0.34571428213140093</v>
      </c>
      <c r="AM56" s="5">
        <f t="shared" si="12"/>
        <v>0.33003634295720452</v>
      </c>
      <c r="AN56" s="5">
        <f t="shared" si="13"/>
        <v>0.33573371107758887</v>
      </c>
      <c r="AO56" s="5">
        <f t="shared" si="14"/>
        <v>0.33792416135669473</v>
      </c>
      <c r="AP56" s="5">
        <f t="shared" si="15"/>
        <v>0.26519400775222368</v>
      </c>
      <c r="AQ56" s="5">
        <f t="shared" si="16"/>
        <v>0.27393093906912191</v>
      </c>
      <c r="AR56" s="5">
        <f t="shared" si="17"/>
        <v>0.27714376005931912</v>
      </c>
      <c r="AS56" s="5">
        <f t="shared" si="18"/>
        <v>0.33181142278085834</v>
      </c>
      <c r="AT56" s="5">
        <f t="shared" si="19"/>
        <v>0.4935738560873969</v>
      </c>
      <c r="AU56" s="5">
        <f t="shared" si="20"/>
        <v>7.8548452469020702E-2</v>
      </c>
      <c r="AV56" s="5">
        <f t="shared" si="21"/>
        <v>9.6066268662724053E-2</v>
      </c>
    </row>
    <row r="57" spans="1:48" x14ac:dyDescent="0.25">
      <c r="A57" s="5" t="s">
        <v>55</v>
      </c>
      <c r="B57" s="5" t="str">
        <f>INDEX('[1]Countries of the World'!$O$5:$O$252,MATCH(A57,'[1]Countries of the World'!$H$5:$H$252,0))</f>
        <v>East Africa</v>
      </c>
      <c r="C57" s="5">
        <v>2277838511</v>
      </c>
      <c r="D57" s="5">
        <v>8940349787</v>
      </c>
      <c r="E57" s="5">
        <v>8868738031</v>
      </c>
      <c r="F57" s="5">
        <v>2097305918</v>
      </c>
      <c r="G57" s="5">
        <v>10391431777</v>
      </c>
      <c r="H57" s="5">
        <v>10543181109</v>
      </c>
      <c r="I57" s="5">
        <v>2868680086</v>
      </c>
      <c r="J57" s="5">
        <v>14364518642</v>
      </c>
      <c r="K57" s="5">
        <v>14432505915</v>
      </c>
      <c r="M57" s="5">
        <v>36.8196653499717</v>
      </c>
      <c r="N57" s="5">
        <v>36.8196653499717</v>
      </c>
      <c r="O57" s="5">
        <v>14359916678.3088</v>
      </c>
      <c r="P57" s="5">
        <v>21231500140.230099</v>
      </c>
      <c r="Q57" s="5">
        <v>21230376476.298698</v>
      </c>
      <c r="R57" s="5">
        <v>12991684594.451401</v>
      </c>
      <c r="S57" s="5">
        <v>19197301325.063099</v>
      </c>
      <c r="T57" s="5">
        <v>19196277191.189201</v>
      </c>
      <c r="U57" s="5">
        <v>1202337828.6265199</v>
      </c>
      <c r="V57" s="5">
        <v>5125470137.9510002</v>
      </c>
      <c r="W57" s="5">
        <v>5311712853.4425097</v>
      </c>
      <c r="X57" s="5">
        <v>14393.7882965602</v>
      </c>
      <c r="Y57" s="5">
        <v>14652.901804442299</v>
      </c>
      <c r="Z57" s="5">
        <v>2855.2184231575998</v>
      </c>
      <c r="AA57" s="5">
        <f t="shared" si="0"/>
        <v>38687290141.833763</v>
      </c>
      <c r="AB57" s="5">
        <f t="shared" si="1"/>
        <v>34714203276.833763</v>
      </c>
      <c r="AC57" s="5">
        <f t="shared" si="2"/>
        <v>33263121286.833763</v>
      </c>
      <c r="AD57" s="5">
        <f t="shared" si="3"/>
        <v>38940495996.451378</v>
      </c>
      <c r="AE57" s="5">
        <f t="shared" si="4"/>
        <v>35051171190.451378</v>
      </c>
      <c r="AF57" s="5">
        <f t="shared" si="5"/>
        <v>33376728112.451374</v>
      </c>
      <c r="AG57" s="5">
        <f t="shared" si="6"/>
        <v>17062702509.077921</v>
      </c>
      <c r="AH57" s="5">
        <f t="shared" si="7"/>
        <v>16291328341.077921</v>
      </c>
      <c r="AI57" s="5">
        <f t="shared" si="8"/>
        <v>16471860934.077921</v>
      </c>
      <c r="AJ57" s="5">
        <f t="shared" si="9"/>
        <v>0.54879781091909097</v>
      </c>
      <c r="AK57" s="5">
        <f t="shared" si="10"/>
        <v>0.61160845233624483</v>
      </c>
      <c r="AL57" s="5">
        <f t="shared" si="11"/>
        <v>0.63828947251062607</v>
      </c>
      <c r="AM57" s="5">
        <f t="shared" si="12"/>
        <v>0.54520046375971709</v>
      </c>
      <c r="AN57" s="5">
        <f t="shared" si="13"/>
        <v>0.60569663595384415</v>
      </c>
      <c r="AO57" s="5">
        <f t="shared" si="14"/>
        <v>0.63608321357235098</v>
      </c>
      <c r="AP57" s="5">
        <f t="shared" si="15"/>
        <v>0.84159684965900627</v>
      </c>
      <c r="AQ57" s="5">
        <f t="shared" si="16"/>
        <v>0.88144541547915733</v>
      </c>
      <c r="AR57" s="5">
        <f t="shared" si="17"/>
        <v>0.87178472036515253</v>
      </c>
      <c r="AS57" s="5">
        <f t="shared" si="18"/>
        <v>9.5172510700503823E-10</v>
      </c>
      <c r="AT57" s="5">
        <f t="shared" si="19"/>
        <v>0.49621726553301448</v>
      </c>
      <c r="AU57" s="5">
        <f t="shared" si="20"/>
        <v>0.37129813407290579</v>
      </c>
      <c r="AV57" s="5">
        <f t="shared" si="21"/>
        <v>0.13248459944235461</v>
      </c>
    </row>
    <row r="58" spans="1:48" x14ac:dyDescent="0.25">
      <c r="A58" s="5" t="s">
        <v>56</v>
      </c>
      <c r="B58" s="5" t="str">
        <f>INDEX('[1]Countries of the World'!$O$5:$O$252,MATCH(A58,'[1]Countries of the World'!$H$5:$H$252,0))</f>
        <v>Caribbean</v>
      </c>
      <c r="F58" s="5">
        <v>75627322.269999996</v>
      </c>
      <c r="H58" s="5">
        <v>128890222.3</v>
      </c>
      <c r="I58" s="5">
        <v>42201143.859999999</v>
      </c>
      <c r="K58" s="5">
        <v>71922615.430000007</v>
      </c>
      <c r="O58" s="5">
        <v>604504697.79864001</v>
      </c>
      <c r="Q58" s="5">
        <v>604504697.79864001</v>
      </c>
      <c r="R58" s="5">
        <v>562213828.50478494</v>
      </c>
      <c r="T58" s="5">
        <v>562213828.50478494</v>
      </c>
      <c r="U58" s="5">
        <v>17294848.0310289</v>
      </c>
      <c r="W58" s="5">
        <v>29476480.577112701</v>
      </c>
      <c r="Y58" s="5">
        <v>42.909537800636699</v>
      </c>
      <c r="Z58" s="5">
        <v>25.1774989979236</v>
      </c>
      <c r="AA58" s="5">
        <f t="shared" si="0"/>
        <v>0</v>
      </c>
      <c r="AB58" s="5">
        <f t="shared" si="1"/>
        <v>0</v>
      </c>
      <c r="AC58" s="5">
        <f t="shared" si="2"/>
        <v>0</v>
      </c>
      <c r="AD58" s="5">
        <f t="shared" si="3"/>
        <v>663612924.51189768</v>
      </c>
      <c r="AE58" s="5">
        <f t="shared" si="4"/>
        <v>720580531.38189769</v>
      </c>
      <c r="AF58" s="5">
        <f t="shared" si="5"/>
        <v>591690309.08189762</v>
      </c>
      <c r="AG58" s="5">
        <f t="shared" si="6"/>
        <v>621709820.39581382</v>
      </c>
      <c r="AH58" s="5">
        <f t="shared" si="7"/>
        <v>655135998.80581379</v>
      </c>
      <c r="AI58" s="5">
        <f t="shared" si="8"/>
        <v>579508676.53581381</v>
      </c>
      <c r="AJ58" s="5" t="str">
        <f t="shared" si="9"/>
        <v/>
      </c>
      <c r="AK58" s="5" t="str">
        <f t="shared" si="10"/>
        <v/>
      </c>
      <c r="AL58" s="5" t="str">
        <f t="shared" si="11"/>
        <v/>
      </c>
      <c r="AM58" s="5">
        <f t="shared" si="12"/>
        <v>0.91092966316662216</v>
      </c>
      <c r="AN58" s="5">
        <f t="shared" si="13"/>
        <v>0.83891344752174679</v>
      </c>
      <c r="AO58" s="5">
        <f t="shared" si="14"/>
        <v>1.0216572563722159</v>
      </c>
      <c r="AP58" s="5">
        <f t="shared" si="15"/>
        <v>0.97232612059076029</v>
      </c>
      <c r="AQ58" s="5">
        <f t="shared" si="16"/>
        <v>0.92271635034639399</v>
      </c>
      <c r="AR58" s="5">
        <f t="shared" si="17"/>
        <v>1.0431331268623059</v>
      </c>
      <c r="AS58" s="5" t="str">
        <f t="shared" si="18"/>
        <v/>
      </c>
      <c r="AT58" s="5" t="str">
        <f t="shared" si="19"/>
        <v/>
      </c>
      <c r="AU58" s="5" t="str">
        <f t="shared" si="20"/>
        <v/>
      </c>
      <c r="AV58" s="5" t="str">
        <f t="shared" si="21"/>
        <v/>
      </c>
    </row>
    <row r="59" spans="1:48" x14ac:dyDescent="0.25">
      <c r="A59" s="5" t="s">
        <v>57</v>
      </c>
      <c r="B59" s="5" t="str">
        <f>INDEX('[1]Countries of the World'!$O$5:$O$252,MATCH(A59,'[1]Countries of the World'!$H$5:$H$252,0))</f>
        <v>Western Industrial Europe</v>
      </c>
      <c r="C59" s="5">
        <v>9363494541</v>
      </c>
      <c r="D59" s="5">
        <v>812150480.10000002</v>
      </c>
      <c r="E59" s="5">
        <v>999491154.39999998</v>
      </c>
      <c r="F59" s="5">
        <v>10697168456</v>
      </c>
      <c r="G59" s="5">
        <v>878254264.70000005</v>
      </c>
      <c r="H59" s="5">
        <v>1139361311</v>
      </c>
      <c r="I59" s="5">
        <v>15451925067</v>
      </c>
      <c r="J59" s="5">
        <v>1200938461</v>
      </c>
      <c r="K59" s="5">
        <v>1705375035</v>
      </c>
      <c r="L59" s="5">
        <v>6053413130.0093298</v>
      </c>
      <c r="M59" s="5">
        <v>2544118982.0803399</v>
      </c>
      <c r="N59" s="5">
        <v>2615348480.0380402</v>
      </c>
      <c r="O59" s="5">
        <v>37022714123.389198</v>
      </c>
      <c r="P59" s="5">
        <v>16634501041.136299</v>
      </c>
      <c r="Q59" s="5">
        <v>16153716328.516199</v>
      </c>
      <c r="R59" s="5">
        <v>73197170445.706497</v>
      </c>
      <c r="S59" s="5">
        <v>28937255123.522999</v>
      </c>
      <c r="T59" s="5">
        <v>30039496498.379002</v>
      </c>
      <c r="U59" s="5">
        <v>31064127916.5966</v>
      </c>
      <c r="V59" s="5">
        <v>1524862577.7527001</v>
      </c>
      <c r="W59" s="5">
        <v>4093951235.9872799</v>
      </c>
      <c r="X59" s="5">
        <v>819.32940637791603</v>
      </c>
      <c r="Y59" s="5">
        <v>1161.8111879333101</v>
      </c>
      <c r="Z59" s="5">
        <v>10607.927025655499</v>
      </c>
      <c r="AA59" s="5">
        <f t="shared" si="0"/>
        <v>34207175144.356041</v>
      </c>
      <c r="AB59" s="5">
        <f t="shared" si="1"/>
        <v>33884490948.056042</v>
      </c>
      <c r="AC59" s="5">
        <f t="shared" si="2"/>
        <v>33818387163.456039</v>
      </c>
      <c r="AD59" s="5">
        <f t="shared" si="3"/>
        <v>38454171249.40432</v>
      </c>
      <c r="AE59" s="5">
        <f t="shared" si="4"/>
        <v>37888157525.40432</v>
      </c>
      <c r="AF59" s="5">
        <f t="shared" si="5"/>
        <v>37748287368.804321</v>
      </c>
      <c r="AG59" s="5">
        <f t="shared" si="6"/>
        <v>125766636559.31242</v>
      </c>
      <c r="AH59" s="5">
        <f t="shared" si="7"/>
        <v>121011879948.31242</v>
      </c>
      <c r="AI59" s="5">
        <f t="shared" si="8"/>
        <v>119678206033.31242</v>
      </c>
      <c r="AJ59" s="5">
        <f t="shared" si="9"/>
        <v>0.48628689656301194</v>
      </c>
      <c r="AK59" s="5">
        <f t="shared" si="10"/>
        <v>0.490917838094027</v>
      </c>
      <c r="AL59" s="5">
        <f t="shared" si="11"/>
        <v>0.49187742043214433</v>
      </c>
      <c r="AM59" s="5">
        <f t="shared" si="12"/>
        <v>0.42007708926418302</v>
      </c>
      <c r="AN59" s="5">
        <f t="shared" si="13"/>
        <v>0.42635264904832071</v>
      </c>
      <c r="AO59" s="5">
        <f t="shared" si="14"/>
        <v>0.42793242964092304</v>
      </c>
      <c r="AP59" s="5">
        <f t="shared" si="15"/>
        <v>0.29437627606371608</v>
      </c>
      <c r="AQ59" s="5">
        <f t="shared" si="16"/>
        <v>0.30594280610467867</v>
      </c>
      <c r="AR59" s="5">
        <f t="shared" si="17"/>
        <v>0.30935218157501398</v>
      </c>
      <c r="AS59" s="5">
        <f t="shared" si="18"/>
        <v>7.4373840322798562E-2</v>
      </c>
      <c r="AT59" s="5">
        <f t="shared" si="19"/>
        <v>0.84594109280892948</v>
      </c>
      <c r="AU59" s="5">
        <f t="shared" si="20"/>
        <v>3.5107794079223958E-2</v>
      </c>
      <c r="AV59" s="5">
        <f t="shared" si="21"/>
        <v>4.4577272789047953E-2</v>
      </c>
    </row>
    <row r="60" spans="1:48" x14ac:dyDescent="0.25">
      <c r="A60" s="5" t="s">
        <v>58</v>
      </c>
      <c r="B60" s="5" t="str">
        <f>INDEX('[1]Countries of the World'!$O$5:$O$252,MATCH(A60,'[1]Countries of the World'!$H$5:$H$252,0))</f>
        <v>Caribbean</v>
      </c>
      <c r="C60" s="5">
        <v>37203248075</v>
      </c>
      <c r="D60" s="5">
        <v>35800106301</v>
      </c>
      <c r="E60" s="5">
        <v>34887378192</v>
      </c>
      <c r="F60" s="5">
        <v>34249269690</v>
      </c>
      <c r="G60" s="5">
        <v>34536412229</v>
      </c>
      <c r="H60" s="5">
        <v>33803862805</v>
      </c>
      <c r="I60" s="5">
        <v>22138344396</v>
      </c>
      <c r="J60" s="5">
        <v>20632863417</v>
      </c>
      <c r="K60" s="5">
        <v>20121188329</v>
      </c>
      <c r="L60" s="5">
        <v>791549020.693488</v>
      </c>
      <c r="M60" s="5">
        <v>827428176.94066095</v>
      </c>
      <c r="N60" s="5">
        <v>813963389.96744096</v>
      </c>
      <c r="O60" s="5">
        <v>115865345948.16299</v>
      </c>
      <c r="P60" s="5">
        <v>123952292415.853</v>
      </c>
      <c r="Q60" s="5">
        <v>123898218416.836</v>
      </c>
      <c r="R60" s="5">
        <v>123504702387.198</v>
      </c>
      <c r="S60" s="5">
        <v>131666853432.18401</v>
      </c>
      <c r="T60" s="5">
        <v>131602117620.93201</v>
      </c>
      <c r="U60" s="5">
        <v>4628163054.2830801</v>
      </c>
      <c r="V60" s="5">
        <v>4014501448.5361099</v>
      </c>
      <c r="W60" s="5">
        <v>4262998434.1763501</v>
      </c>
      <c r="X60" s="5">
        <v>12209.727551597</v>
      </c>
      <c r="Y60" s="5">
        <v>11918.8145074042</v>
      </c>
      <c r="Z60" s="5">
        <v>13090.381027858501</v>
      </c>
      <c r="AA60" s="5">
        <f t="shared" si="0"/>
        <v>157141646474.66077</v>
      </c>
      <c r="AB60" s="5">
        <f t="shared" si="1"/>
        <v>171045195286.66077</v>
      </c>
      <c r="AC60" s="5">
        <f t="shared" si="2"/>
        <v>172308889358.66077</v>
      </c>
      <c r="AD60" s="5">
        <f t="shared" si="3"/>
        <v>156800267774.07581</v>
      </c>
      <c r="AE60" s="5">
        <f t="shared" si="4"/>
        <v>170482942250.07581</v>
      </c>
      <c r="AF60" s="5">
        <f t="shared" si="5"/>
        <v>171566457637.07581</v>
      </c>
      <c r="AG60" s="5">
        <f t="shared" si="6"/>
        <v>151062758858.17456</v>
      </c>
      <c r="AH60" s="5">
        <f t="shared" si="7"/>
        <v>163173684152.17456</v>
      </c>
      <c r="AI60" s="5">
        <f t="shared" si="8"/>
        <v>166127662537.17456</v>
      </c>
      <c r="AJ60" s="5">
        <f t="shared" si="9"/>
        <v>0.78879339243680646</v>
      </c>
      <c r="AK60" s="5">
        <f t="shared" si="10"/>
        <v>0.72467567538577693</v>
      </c>
      <c r="AL60" s="5">
        <f t="shared" si="11"/>
        <v>0.7193609852469447</v>
      </c>
      <c r="AM60" s="5">
        <f t="shared" si="12"/>
        <v>0.79016585989096388</v>
      </c>
      <c r="AN60" s="5">
        <f t="shared" si="13"/>
        <v>0.726748475721951</v>
      </c>
      <c r="AO60" s="5">
        <f t="shared" si="14"/>
        <v>0.72215874899582577</v>
      </c>
      <c r="AP60" s="5">
        <f t="shared" si="15"/>
        <v>0.7670013895148261</v>
      </c>
      <c r="AQ60" s="5">
        <f t="shared" si="16"/>
        <v>0.71007372634981902</v>
      </c>
      <c r="AR60" s="5">
        <f t="shared" si="17"/>
        <v>0.69744763863294401</v>
      </c>
      <c r="AS60" s="5">
        <f t="shared" si="18"/>
        <v>5.2654926017596778E-3</v>
      </c>
      <c r="AT60" s="5">
        <f t="shared" si="19"/>
        <v>0.83788643167497556</v>
      </c>
      <c r="AU60" s="5">
        <f t="shared" si="20"/>
        <v>0.13130105150277313</v>
      </c>
      <c r="AV60" s="5">
        <f t="shared" si="21"/>
        <v>2.5547024220491744E-2</v>
      </c>
    </row>
    <row r="61" spans="1:48" x14ac:dyDescent="0.25">
      <c r="A61" s="5" t="s">
        <v>59</v>
      </c>
      <c r="B61" s="5" t="str">
        <f>INDEX('[1]Countries of the World'!$O$5:$O$252,MATCH(A61,'[1]Countries of the World'!$H$5:$H$252,0))</f>
        <v>North Africa</v>
      </c>
      <c r="C61" s="5">
        <v>72163641418</v>
      </c>
      <c r="D61" s="5">
        <v>97574186592</v>
      </c>
      <c r="E61" s="5">
        <v>114672000000</v>
      </c>
      <c r="F61" s="5">
        <v>87135513555</v>
      </c>
      <c r="G61" s="5">
        <v>111818000000</v>
      </c>
      <c r="H61" s="5">
        <v>149308000000</v>
      </c>
      <c r="I61" s="5">
        <v>147084000000</v>
      </c>
      <c r="J61" s="5">
        <v>174552000000</v>
      </c>
      <c r="K61" s="5">
        <v>272653000000</v>
      </c>
      <c r="L61" s="5">
        <v>41217098.131785803</v>
      </c>
      <c r="M61" s="5">
        <v>41217098.131785803</v>
      </c>
      <c r="N61" s="5">
        <v>41217098.131785803</v>
      </c>
      <c r="O61" s="5">
        <v>313609136103.84497</v>
      </c>
      <c r="P61" s="5">
        <v>334256651948.02502</v>
      </c>
      <c r="Q61" s="5">
        <v>318913053943.51398</v>
      </c>
      <c r="R61" s="5">
        <v>300862628617.10797</v>
      </c>
      <c r="S61" s="5">
        <v>321611795480.40399</v>
      </c>
      <c r="T61" s="5">
        <v>301944610089.96802</v>
      </c>
      <c r="U61" s="5">
        <v>41953817029.073303</v>
      </c>
      <c r="V61" s="5">
        <v>74180225125.426804</v>
      </c>
      <c r="W61" s="5">
        <v>88309763898.615799</v>
      </c>
      <c r="X61" s="5">
        <v>323866.70415475802</v>
      </c>
      <c r="Y61" s="5">
        <v>327641.35600760399</v>
      </c>
      <c r="Z61" s="5">
        <v>118079.584534219</v>
      </c>
      <c r="AA61" s="5">
        <f t="shared" si="0"/>
        <v>570385237703.96265</v>
      </c>
      <c r="AB61" s="5">
        <f t="shared" si="1"/>
        <v>507651237703.96259</v>
      </c>
      <c r="AC61" s="5">
        <f t="shared" si="2"/>
        <v>493407424295.96259</v>
      </c>
      <c r="AD61" s="5">
        <f t="shared" si="3"/>
        <v>662948591086.71558</v>
      </c>
      <c r="AE61" s="5">
        <f t="shared" si="4"/>
        <v>539603591086.71558</v>
      </c>
      <c r="AF61" s="5">
        <f t="shared" si="5"/>
        <v>504967591086.71558</v>
      </c>
      <c r="AG61" s="5">
        <f t="shared" si="6"/>
        <v>489941662744.31305</v>
      </c>
      <c r="AH61" s="5">
        <f t="shared" si="7"/>
        <v>429993176299.31305</v>
      </c>
      <c r="AI61" s="5">
        <f t="shared" si="8"/>
        <v>415021304162.31305</v>
      </c>
      <c r="AJ61" s="5">
        <f t="shared" si="9"/>
        <v>0.58601911454361411</v>
      </c>
      <c r="AK61" s="5">
        <f t="shared" si="10"/>
        <v>0.65843757903520994</v>
      </c>
      <c r="AL61" s="5">
        <f t="shared" si="11"/>
        <v>0.67744552572343641</v>
      </c>
      <c r="AM61" s="5">
        <f t="shared" si="12"/>
        <v>0.48105246504973603</v>
      </c>
      <c r="AN61" s="5">
        <f t="shared" si="13"/>
        <v>0.59101358703201046</v>
      </c>
      <c r="AO61" s="5">
        <f t="shared" si="14"/>
        <v>0.63155152840046047</v>
      </c>
      <c r="AP61" s="5">
        <f t="shared" si="15"/>
        <v>0.64009485200181648</v>
      </c>
      <c r="AQ61" s="5">
        <f t="shared" si="16"/>
        <v>0.72933514620600737</v>
      </c>
      <c r="AR61" s="5">
        <f t="shared" si="17"/>
        <v>0.75564587397950489</v>
      </c>
      <c r="AS61" s="5">
        <f t="shared" si="18"/>
        <v>7.2261859892625778E-5</v>
      </c>
      <c r="AT61" s="5">
        <f t="shared" si="19"/>
        <v>0.56385013885531987</v>
      </c>
      <c r="AU61" s="5">
        <f t="shared" si="20"/>
        <v>0.30602475039964966</v>
      </c>
      <c r="AV61" s="5">
        <f t="shared" si="21"/>
        <v>0.13005284888513771</v>
      </c>
    </row>
    <row r="62" spans="1:48" x14ac:dyDescent="0.25">
      <c r="A62" s="5" t="s">
        <v>60</v>
      </c>
      <c r="B62" s="5" t="str">
        <f>INDEX('[1]Countries of the World'!$O$5:$O$252,MATCH(A62,'[1]Countries of the World'!$H$5:$H$252,0))</f>
        <v>Central America</v>
      </c>
      <c r="C62" s="5">
        <v>113053000000</v>
      </c>
      <c r="D62" s="5">
        <v>98552344271</v>
      </c>
      <c r="E62" s="5">
        <v>87420297106</v>
      </c>
      <c r="F62" s="5">
        <v>102554000000</v>
      </c>
      <c r="G62" s="5">
        <v>98280688265</v>
      </c>
      <c r="H62" s="5">
        <v>77060496736</v>
      </c>
      <c r="I62" s="5">
        <v>94194396855</v>
      </c>
      <c r="J62" s="5">
        <v>80460875748</v>
      </c>
      <c r="K62" s="5">
        <v>78337688668</v>
      </c>
      <c r="O62" s="5">
        <v>177779061653.871</v>
      </c>
      <c r="P62" s="5">
        <v>178187085467.55399</v>
      </c>
      <c r="Q62" s="5">
        <v>175228076795.57999</v>
      </c>
      <c r="R62" s="5">
        <v>158370366864.14301</v>
      </c>
      <c r="S62" s="5">
        <v>159008460658.85101</v>
      </c>
      <c r="T62" s="5">
        <v>156392042063.87799</v>
      </c>
      <c r="U62" s="5">
        <v>22118101923.402599</v>
      </c>
      <c r="V62" s="5">
        <v>18197749157.9258</v>
      </c>
      <c r="W62" s="5">
        <v>19835510479.2369</v>
      </c>
      <c r="X62" s="5">
        <v>48255.773511164</v>
      </c>
      <c r="Y62" s="5">
        <v>48821.217005629704</v>
      </c>
      <c r="Z62" s="5">
        <v>58050.623169633</v>
      </c>
      <c r="AA62" s="5">
        <f t="shared" si="0"/>
        <v>257667085564.77682</v>
      </c>
      <c r="AB62" s="5">
        <f t="shared" si="1"/>
        <v>275486898081.77686</v>
      </c>
      <c r="AC62" s="5">
        <f t="shared" si="2"/>
        <v>275758554087.77686</v>
      </c>
      <c r="AD62" s="5">
        <f t="shared" si="3"/>
        <v>254565241211.1149</v>
      </c>
      <c r="AE62" s="5">
        <f t="shared" si="4"/>
        <v>253288049279.1149</v>
      </c>
      <c r="AF62" s="5">
        <f t="shared" si="5"/>
        <v>263647849649.1149</v>
      </c>
      <c r="AG62" s="5">
        <f t="shared" si="6"/>
        <v>274682865642.54559</v>
      </c>
      <c r="AH62" s="5">
        <f t="shared" si="7"/>
        <v>283042468787.54559</v>
      </c>
      <c r="AI62" s="5">
        <f t="shared" si="8"/>
        <v>293541468787.54559</v>
      </c>
      <c r="AJ62" s="5">
        <f t="shared" si="9"/>
        <v>0.69153995775979005</v>
      </c>
      <c r="AK62" s="5">
        <f t="shared" si="10"/>
        <v>0.6468078398946584</v>
      </c>
      <c r="AL62" s="5">
        <f t="shared" si="11"/>
        <v>0.64617065482159131</v>
      </c>
      <c r="AM62" s="5">
        <f t="shared" si="12"/>
        <v>0.68834250882767078</v>
      </c>
      <c r="AN62" s="5">
        <f t="shared" si="13"/>
        <v>0.69181344044576121</v>
      </c>
      <c r="AO62" s="5">
        <f t="shared" si="14"/>
        <v>0.66462926600307382</v>
      </c>
      <c r="AP62" s="5">
        <f t="shared" si="15"/>
        <v>0.64721569449920147</v>
      </c>
      <c r="AQ62" s="5">
        <f t="shared" si="16"/>
        <v>0.62810030740409373</v>
      </c>
      <c r="AR62" s="5">
        <f t="shared" si="17"/>
        <v>0.60563525279128749</v>
      </c>
      <c r="AS62" s="5">
        <f t="shared" si="18"/>
        <v>0</v>
      </c>
      <c r="AT62" s="5">
        <f t="shared" si="19"/>
        <v>0.61710815842202982</v>
      </c>
      <c r="AU62" s="5">
        <f t="shared" si="20"/>
        <v>0.312266797956126</v>
      </c>
      <c r="AV62" s="5">
        <f t="shared" si="21"/>
        <v>7.0625043621844102E-2</v>
      </c>
    </row>
    <row r="63" spans="1:48" x14ac:dyDescent="0.25">
      <c r="A63" s="5" t="s">
        <v>61</v>
      </c>
      <c r="B63" s="5" t="str">
        <f>INDEX('[1]Countries of the World'!$O$5:$O$252,MATCH(A63,'[1]Countries of the World'!$H$5:$H$252,0))</f>
        <v>North Africa</v>
      </c>
      <c r="C63" s="5">
        <v>7560690573</v>
      </c>
      <c r="D63" s="5">
        <v>1360384520</v>
      </c>
      <c r="E63" s="5">
        <v>742198864.20000005</v>
      </c>
      <c r="F63" s="5">
        <v>4824959232</v>
      </c>
      <c r="G63" s="5">
        <v>69158746.969999999</v>
      </c>
      <c r="H63" s="5">
        <v>26082542.940000001</v>
      </c>
      <c r="I63" s="5">
        <v>477936304.30000001</v>
      </c>
      <c r="J63" s="5">
        <v>36578012.289999999</v>
      </c>
      <c r="K63" s="5">
        <v>29515817.510000002</v>
      </c>
      <c r="L63" s="5">
        <v>34544751046.344398</v>
      </c>
      <c r="M63" s="5">
        <v>10094148.294544401</v>
      </c>
      <c r="O63" s="5">
        <v>165749298105.20901</v>
      </c>
      <c r="P63" s="5">
        <v>923802298.70091105</v>
      </c>
      <c r="Q63" s="5">
        <v>322517689.85974199</v>
      </c>
      <c r="R63" s="5">
        <v>148689005001.61899</v>
      </c>
      <c r="S63" s="5">
        <v>891546509.66752696</v>
      </c>
      <c r="T63" s="5">
        <v>289575638.817846</v>
      </c>
      <c r="U63" s="5">
        <v>9975525523.1640396</v>
      </c>
      <c r="V63" s="5">
        <v>724299371.39969397</v>
      </c>
      <c r="W63" s="5">
        <v>609522498.93016195</v>
      </c>
      <c r="X63" s="5">
        <v>1612.3081544583799</v>
      </c>
      <c r="Y63" s="5">
        <v>1466.28575371736</v>
      </c>
      <c r="Z63" s="5">
        <v>20795.5904040325</v>
      </c>
      <c r="AA63" s="5">
        <f t="shared" si="0"/>
        <v>1662518041.6517653</v>
      </c>
      <c r="AB63" s="5">
        <f t="shared" si="1"/>
        <v>1695098776.3317654</v>
      </c>
      <c r="AC63" s="5">
        <f t="shared" si="2"/>
        <v>2986324549.3617654</v>
      </c>
      <c r="AD63" s="5">
        <f t="shared" si="3"/>
        <v>928613955.258008</v>
      </c>
      <c r="AE63" s="5">
        <f t="shared" si="4"/>
        <v>925180680.68800807</v>
      </c>
      <c r="AF63" s="5">
        <f t="shared" si="5"/>
        <v>1641297001.9480081</v>
      </c>
      <c r="AG63" s="5">
        <f t="shared" si="6"/>
        <v>193687217875.42743</v>
      </c>
      <c r="AH63" s="5">
        <f t="shared" si="7"/>
        <v>198034240803.12741</v>
      </c>
      <c r="AI63" s="5">
        <f t="shared" si="8"/>
        <v>200769972144.12741</v>
      </c>
      <c r="AJ63" s="5">
        <f t="shared" si="9"/>
        <v>0.55566452547070322</v>
      </c>
      <c r="AK63" s="5">
        <f t="shared" si="10"/>
        <v>0.54498434639899951</v>
      </c>
      <c r="AL63" s="5">
        <f t="shared" si="11"/>
        <v>0.30934424019597778</v>
      </c>
      <c r="AM63" s="5">
        <f t="shared" si="12"/>
        <v>0.34731083679453539</v>
      </c>
      <c r="AN63" s="5">
        <f t="shared" si="13"/>
        <v>0.34859968068064562</v>
      </c>
      <c r="AO63" s="5">
        <f t="shared" si="14"/>
        <v>0.19650172362281479</v>
      </c>
      <c r="AP63" s="5">
        <f t="shared" si="15"/>
        <v>0.85575754519749947</v>
      </c>
      <c r="AQ63" s="5">
        <f t="shared" si="16"/>
        <v>0.8369729266666871</v>
      </c>
      <c r="AR63" s="5">
        <f t="shared" si="17"/>
        <v>0.82556816806360867</v>
      </c>
      <c r="AS63" s="5">
        <f t="shared" si="18"/>
        <v>6.0716022573298143E-3</v>
      </c>
      <c r="AT63" s="5">
        <f t="shared" si="19"/>
        <v>0.5362627576550969</v>
      </c>
      <c r="AU63" s="5">
        <f t="shared" si="20"/>
        <v>2.2001573140017515E-2</v>
      </c>
      <c r="AV63" s="5">
        <f t="shared" si="21"/>
        <v>0.43566406694755572</v>
      </c>
    </row>
    <row r="64" spans="1:48" x14ac:dyDescent="0.25">
      <c r="A64" s="5" t="s">
        <v>62</v>
      </c>
      <c r="B64" s="5" t="str">
        <f>INDEX('[1]Countries of the World'!$O$5:$O$252,MATCH(A64,'[1]Countries of the World'!$H$5:$H$252,0))</f>
        <v>East Africa</v>
      </c>
      <c r="C64" s="5">
        <v>43096471566</v>
      </c>
      <c r="D64" s="5">
        <v>44401165316</v>
      </c>
      <c r="E64" s="5">
        <v>45500424345</v>
      </c>
      <c r="F64" s="5">
        <v>32493942404</v>
      </c>
      <c r="G64" s="5">
        <v>36199869811</v>
      </c>
      <c r="H64" s="5">
        <v>35584505068</v>
      </c>
      <c r="I64" s="5">
        <v>48359885952</v>
      </c>
      <c r="J64" s="5">
        <v>54724039152</v>
      </c>
      <c r="K64" s="5">
        <v>52073933699</v>
      </c>
      <c r="L64" s="5">
        <v>5430851.8519111397</v>
      </c>
      <c r="M64" s="5">
        <v>5430855.4256296298</v>
      </c>
      <c r="N64" s="5">
        <v>5430855.4256296298</v>
      </c>
      <c r="O64" s="5">
        <v>99186707008.655396</v>
      </c>
      <c r="P64" s="5">
        <v>105221414801.28799</v>
      </c>
      <c r="Q64" s="5">
        <v>105624461986.998</v>
      </c>
      <c r="R64" s="5">
        <v>90404945221.4216</v>
      </c>
      <c r="S64" s="5">
        <v>95858018518.570801</v>
      </c>
      <c r="T64" s="5">
        <v>96222007301.075699</v>
      </c>
      <c r="U64" s="5">
        <v>17951733220.579899</v>
      </c>
      <c r="V64" s="5">
        <v>20542607851.127602</v>
      </c>
      <c r="W64" s="5">
        <v>21359255086.062</v>
      </c>
      <c r="X64" s="5">
        <v>69343.584249255902</v>
      </c>
      <c r="Y64" s="5">
        <v>66625.157122124205</v>
      </c>
      <c r="Z64" s="5">
        <v>60009.819750171999</v>
      </c>
      <c r="AA64" s="5">
        <f t="shared" si="0"/>
        <v>171130096377.12402</v>
      </c>
      <c r="AB64" s="5">
        <f t="shared" si="1"/>
        <v>152605927036.12402</v>
      </c>
      <c r="AC64" s="5">
        <f t="shared" si="2"/>
        <v>160807222541.12402</v>
      </c>
      <c r="AD64" s="5">
        <f t="shared" si="3"/>
        <v>169660626941.56332</v>
      </c>
      <c r="AE64" s="5">
        <f t="shared" si="4"/>
        <v>153171198310.56332</v>
      </c>
      <c r="AF64" s="5">
        <f t="shared" si="5"/>
        <v>163087117587.56332</v>
      </c>
      <c r="AG64" s="5">
        <f t="shared" si="6"/>
        <v>156721995245.85339</v>
      </c>
      <c r="AH64" s="5">
        <f t="shared" si="7"/>
        <v>140856051697.85339</v>
      </c>
      <c r="AI64" s="5">
        <f t="shared" si="8"/>
        <v>151458580859.85339</v>
      </c>
      <c r="AJ64" s="5">
        <f t="shared" si="9"/>
        <v>0.61486212553406572</v>
      </c>
      <c r="AK64" s="5">
        <f t="shared" si="10"/>
        <v>0.68949756306896626</v>
      </c>
      <c r="AL64" s="5">
        <f t="shared" si="11"/>
        <v>0.65433264214472209</v>
      </c>
      <c r="AM64" s="5">
        <f t="shared" si="12"/>
        <v>0.62256319507400215</v>
      </c>
      <c r="AN64" s="5">
        <f t="shared" si="13"/>
        <v>0.68958435497017134</v>
      </c>
      <c r="AO64" s="5">
        <f t="shared" si="14"/>
        <v>0.64765668526998788</v>
      </c>
      <c r="AP64" s="5">
        <f t="shared" si="15"/>
        <v>0.63288313075046632</v>
      </c>
      <c r="AQ64" s="5">
        <f t="shared" si="16"/>
        <v>0.70417071764455097</v>
      </c>
      <c r="AR64" s="5">
        <f t="shared" si="17"/>
        <v>0.65487677519198573</v>
      </c>
      <c r="AS64" s="5">
        <f t="shared" si="18"/>
        <v>3.1735244358546418E-5</v>
      </c>
      <c r="AT64" s="5">
        <f t="shared" si="19"/>
        <v>0.56014704922111358</v>
      </c>
      <c r="AU64" s="5">
        <f t="shared" si="20"/>
        <v>0.31978033268562622</v>
      </c>
      <c r="AV64" s="5">
        <f t="shared" si="21"/>
        <v>0.1200408828489017</v>
      </c>
    </row>
    <row r="65" spans="1:48" x14ac:dyDescent="0.25">
      <c r="A65" s="5" t="s">
        <v>63</v>
      </c>
      <c r="B65" s="5" t="str">
        <f>INDEX('[1]Countries of the World'!$O$5:$O$252,MATCH(A65,'[1]Countries of the World'!$H$5:$H$252,0))</f>
        <v>North Africa</v>
      </c>
      <c r="D65" s="5">
        <v>1176969682</v>
      </c>
      <c r="E65" s="5">
        <v>847329630.20000005</v>
      </c>
      <c r="F65" s="5">
        <v>973087.83349999995</v>
      </c>
      <c r="G65" s="5">
        <v>1819442946</v>
      </c>
      <c r="H65" s="5">
        <v>3170540455</v>
      </c>
      <c r="I65" s="5">
        <v>2398204.2239999999</v>
      </c>
      <c r="J65" s="5">
        <v>13296762.17</v>
      </c>
      <c r="O65" s="5">
        <v>15242038.8070844</v>
      </c>
      <c r="P65" s="5">
        <v>367051893.06914699</v>
      </c>
      <c r="Q65" s="5">
        <v>46056386.267518498</v>
      </c>
      <c r="R65" s="5">
        <v>14036528.233042</v>
      </c>
      <c r="S65" s="5">
        <v>331655822.47412199</v>
      </c>
      <c r="T65" s="5">
        <v>41697240.148333199</v>
      </c>
      <c r="U65" s="5">
        <v>14018931.0149987</v>
      </c>
      <c r="V65" s="5">
        <v>884695402.21763694</v>
      </c>
      <c r="W65" s="5">
        <v>1552487419.4507401</v>
      </c>
      <c r="X65" s="5">
        <v>11852.014326811801</v>
      </c>
      <c r="Y65" s="5">
        <v>16531.845422528899</v>
      </c>
      <c r="Z65" s="5">
        <v>7.9367027541558102</v>
      </c>
      <c r="AA65" s="5">
        <f t="shared" si="0"/>
        <v>1229647986.8617589</v>
      </c>
      <c r="AB65" s="5">
        <f t="shared" si="1"/>
        <v>3035794170.6917591</v>
      </c>
      <c r="AC65" s="5">
        <f t="shared" si="2"/>
        <v>2393320906.6917591</v>
      </c>
      <c r="AD65" s="5">
        <f t="shared" si="3"/>
        <v>1594184659.5990734</v>
      </c>
      <c r="AE65" s="5">
        <f t="shared" si="4"/>
        <v>4764725114.5990734</v>
      </c>
      <c r="AF65" s="5">
        <f t="shared" si="5"/>
        <v>2441514289.7990732</v>
      </c>
      <c r="AG65" s="5">
        <f t="shared" si="6"/>
        <v>30453663.472040698</v>
      </c>
      <c r="AH65" s="5">
        <f t="shared" si="7"/>
        <v>29028547.0815407</v>
      </c>
      <c r="AI65" s="5">
        <f t="shared" si="8"/>
        <v>28055459.248040698</v>
      </c>
      <c r="AJ65" s="5">
        <f t="shared" si="9"/>
        <v>0.29850160126388442</v>
      </c>
      <c r="AK65" s="5">
        <f t="shared" si="10"/>
        <v>0.12090803013351453</v>
      </c>
      <c r="AL65" s="5">
        <f t="shared" si="11"/>
        <v>0.15336509702600462</v>
      </c>
      <c r="AM65" s="5">
        <f t="shared" si="12"/>
        <v>2.8890245549785535E-2</v>
      </c>
      <c r="AN65" s="5">
        <f t="shared" si="13"/>
        <v>9.6661161262802248E-3</v>
      </c>
      <c r="AO65" s="5">
        <f t="shared" si="14"/>
        <v>1.8863861030814919E-2</v>
      </c>
      <c r="AP65" s="5">
        <f t="shared" si="15"/>
        <v>0.50049935112332256</v>
      </c>
      <c r="AQ65" s="5">
        <f t="shared" si="16"/>
        <v>0.52507067488668202</v>
      </c>
      <c r="AR65" s="5">
        <f t="shared" si="17"/>
        <v>0.54328245609270698</v>
      </c>
      <c r="AS65" s="5">
        <f t="shared" si="18"/>
        <v>0</v>
      </c>
      <c r="AT65" s="5">
        <f t="shared" si="19"/>
        <v>0.26971606997914582</v>
      </c>
      <c r="AU65" s="5">
        <f t="shared" si="20"/>
        <v>1.0813470450136935E-2</v>
      </c>
      <c r="AV65" s="5">
        <f t="shared" si="21"/>
        <v>0.7194704595707172</v>
      </c>
    </row>
    <row r="66" spans="1:48" x14ac:dyDescent="0.25">
      <c r="A66" s="5" t="s">
        <v>64</v>
      </c>
      <c r="B66" s="5" t="str">
        <f>INDEX('[1]Countries of the World'!$O$5:$O$252,MATCH(A66,'[1]Countries of the World'!$H$5:$H$252,0))</f>
        <v>Western Industrial Europe</v>
      </c>
      <c r="C66" s="5">
        <v>231209000000</v>
      </c>
      <c r="D66" s="5">
        <v>125078000000</v>
      </c>
      <c r="E66" s="5">
        <v>116931000000</v>
      </c>
      <c r="F66" s="5">
        <v>226728000000</v>
      </c>
      <c r="G66" s="5">
        <v>122873000000</v>
      </c>
      <c r="H66" s="5">
        <v>120593000000</v>
      </c>
      <c r="I66" s="5">
        <v>262997000000</v>
      </c>
      <c r="J66" s="5">
        <v>137877000000</v>
      </c>
      <c r="K66" s="5">
        <v>138830000000</v>
      </c>
      <c r="L66" s="5">
        <v>10719339425.2915</v>
      </c>
      <c r="M66" s="5">
        <v>10352020289.207001</v>
      </c>
      <c r="N66" s="5">
        <v>10670441009.445601</v>
      </c>
      <c r="O66" s="5">
        <v>305650282315.67902</v>
      </c>
      <c r="P66" s="5">
        <v>297735186544.62598</v>
      </c>
      <c r="Q66" s="5">
        <v>300620793565.58197</v>
      </c>
      <c r="R66" s="5">
        <v>364940515904.31897</v>
      </c>
      <c r="S66" s="5">
        <v>355887707111.84601</v>
      </c>
      <c r="T66" s="5">
        <v>358237687070.49597</v>
      </c>
      <c r="U66" s="5">
        <v>181979571628.069</v>
      </c>
      <c r="V66" s="5">
        <v>94217820644.518707</v>
      </c>
      <c r="W66" s="5">
        <v>93823227250.192795</v>
      </c>
      <c r="X66" s="5">
        <v>102234.94547859801</v>
      </c>
      <c r="Y66" s="5">
        <v>102941.87311018701</v>
      </c>
      <c r="Z66" s="5">
        <v>196076.177705579</v>
      </c>
      <c r="AA66" s="5">
        <f t="shared" ref="AA66:AA129" si="22">V66+S66+M66+J66</f>
        <v>598334548045.57178</v>
      </c>
      <c r="AB66" s="5">
        <f t="shared" ref="AB66:AB129" si="23">V66+S66+M66+G66</f>
        <v>583330548045.57178</v>
      </c>
      <c r="AC66" s="5">
        <f t="shared" ref="AC66:AC129" si="24">V66+S66+M66+D66</f>
        <v>585535548045.57178</v>
      </c>
      <c r="AD66" s="5">
        <f t="shared" ref="AD66:AD129" si="25">K66+W66+T66+N66</f>
        <v>601561355330.13428</v>
      </c>
      <c r="AE66" s="5">
        <f t="shared" ref="AE66:AE129" si="26">H66+W66+T66+N66</f>
        <v>583324355330.13428</v>
      </c>
      <c r="AF66" s="5">
        <f t="shared" ref="AF66:AF129" si="27">E66+W66+T66+N66</f>
        <v>579662355330.13428</v>
      </c>
      <c r="AG66" s="5">
        <f t="shared" ref="AG66:AG129" si="28">I66+U66+R66+L66</f>
        <v>820636426957.67944</v>
      </c>
      <c r="AH66" s="5">
        <f t="shared" ref="AH66:AH129" si="29">F66+U66+R66+L66</f>
        <v>784367426957.67944</v>
      </c>
      <c r="AI66" s="5">
        <f t="shared" ref="AI66:AI129" si="30">C66+U66+R66+L66</f>
        <v>788848426957.67944</v>
      </c>
      <c r="AJ66" s="5">
        <f t="shared" ref="AJ66:AJ129" si="31">IFERROR(P66/AA66,"")</f>
        <v>0.49760654389281422</v>
      </c>
      <c r="AK66" s="5">
        <f t="shared" ref="AK66:AK129" si="32">IFERROR(P66/AB66,"")</f>
        <v>0.51040561400766193</v>
      </c>
      <c r="AL66" s="5">
        <f t="shared" ref="AL66:AL129" si="33">IFERROR(P66/AC66,"")</f>
        <v>0.50848353706008209</v>
      </c>
      <c r="AM66" s="5">
        <f t="shared" ref="AM66:AM129" si="34">IFERROR(Q66/AD66,"")</f>
        <v>0.49973421813407976</v>
      </c>
      <c r="AN66" s="5">
        <f t="shared" ref="AN66:AN129" si="35">IFERROR(Q66/AE66,"")</f>
        <v>0.51535786362879477</v>
      </c>
      <c r="AO66" s="5">
        <f t="shared" ref="AO66:AO129" si="36">IFERROR(Q66/AF66,"")</f>
        <v>0.51861362188056848</v>
      </c>
      <c r="AP66" s="5">
        <f t="shared" ref="AP66:AP129" si="37">IFERROR(O66/AG66,"")</f>
        <v>0.37245517293060831</v>
      </c>
      <c r="AQ66" s="5">
        <f t="shared" ref="AQ66:AQ129" si="38">IFERROR(O66/AH66,"")</f>
        <v>0.38967742898401925</v>
      </c>
      <c r="AR66" s="5">
        <f t="shared" ref="AR66:AR129" si="39">IFERROR(O66/AI66,"")</f>
        <v>0.38746389277147752</v>
      </c>
      <c r="AS66" s="5">
        <f t="shared" ref="AS66:AS129" si="40">IFERROR(M66/$AA66,"")</f>
        <v>1.7301391542609946E-2</v>
      </c>
      <c r="AT66" s="5">
        <f t="shared" ref="AT66:AT129" si="41">IFERROR(S66/$AA66,"")</f>
        <v>0.59479718875390775</v>
      </c>
      <c r="AU66" s="5">
        <f t="shared" ref="AU66:AU129" si="42">IFERROR(J66/$AA66,"")</f>
        <v>0.23043462967393066</v>
      </c>
      <c r="AV66" s="5">
        <f t="shared" ref="AV66:AV129" si="43">IFERROR(V66/$AA66,"")</f>
        <v>0.15746679002955161</v>
      </c>
    </row>
    <row r="67" spans="1:48" x14ac:dyDescent="0.25">
      <c r="A67" s="5" t="s">
        <v>65</v>
      </c>
      <c r="B67" s="5" t="str">
        <f>INDEX('[1]Countries of the World'!$O$5:$O$252,MATCH(A67,'[1]Countries of the World'!$H$5:$H$252,0))</f>
        <v>Eastern and South Eastern Europe</v>
      </c>
      <c r="C67" s="5">
        <v>10635953556</v>
      </c>
      <c r="D67" s="5">
        <v>2212511892</v>
      </c>
      <c r="E67" s="5">
        <v>2789496349</v>
      </c>
      <c r="F67" s="5">
        <v>9044773814</v>
      </c>
      <c r="G67" s="5">
        <v>1759085787</v>
      </c>
      <c r="H67" s="5">
        <v>2321310008</v>
      </c>
      <c r="I67" s="5">
        <v>14550562887</v>
      </c>
      <c r="J67" s="5">
        <v>2978178258</v>
      </c>
      <c r="K67" s="5">
        <v>3744034685</v>
      </c>
      <c r="L67" s="5">
        <v>1857109844.89235</v>
      </c>
      <c r="M67" s="5">
        <v>1375845351.9676399</v>
      </c>
      <c r="N67" s="5">
        <v>1709420759.5867701</v>
      </c>
      <c r="O67" s="5">
        <v>7006108261.55159</v>
      </c>
      <c r="P67" s="5">
        <v>4557805591.9507103</v>
      </c>
      <c r="Q67" s="5">
        <v>6486346521.08319</v>
      </c>
      <c r="R67" s="5">
        <v>9131927210.1652393</v>
      </c>
      <c r="S67" s="5">
        <v>5955476709.0913401</v>
      </c>
      <c r="T67" s="5">
        <v>8483238745.4815702</v>
      </c>
      <c r="U67" s="5">
        <v>13634690118.774</v>
      </c>
      <c r="V67" s="5">
        <v>1989223071.3717999</v>
      </c>
      <c r="W67" s="5">
        <v>3156276347.1057501</v>
      </c>
      <c r="X67" s="5">
        <v>2176.4867184433901</v>
      </c>
      <c r="Y67" s="5">
        <v>2732.2262511945</v>
      </c>
      <c r="Z67" s="5">
        <v>10617.1894773651</v>
      </c>
      <c r="AA67" s="5">
        <f t="shared" si="22"/>
        <v>12298723390.43078</v>
      </c>
      <c r="AB67" s="5">
        <f t="shared" si="23"/>
        <v>11079630919.43078</v>
      </c>
      <c r="AC67" s="5">
        <f t="shared" si="24"/>
        <v>11533057024.43078</v>
      </c>
      <c r="AD67" s="5">
        <f t="shared" si="25"/>
        <v>17092970537.174091</v>
      </c>
      <c r="AE67" s="5">
        <f t="shared" si="26"/>
        <v>15670245860.174091</v>
      </c>
      <c r="AF67" s="5">
        <f t="shared" si="27"/>
        <v>16138432201.174091</v>
      </c>
      <c r="AG67" s="5">
        <f t="shared" si="28"/>
        <v>39174290060.831589</v>
      </c>
      <c r="AH67" s="5">
        <f t="shared" si="29"/>
        <v>33668500987.831589</v>
      </c>
      <c r="AI67" s="5">
        <f t="shared" si="30"/>
        <v>35259680729.831589</v>
      </c>
      <c r="AJ67" s="5">
        <f t="shared" si="31"/>
        <v>0.37059176365385893</v>
      </c>
      <c r="AK67" s="5">
        <f t="shared" si="32"/>
        <v>0.41136799818462444</v>
      </c>
      <c r="AL67" s="5">
        <f t="shared" si="33"/>
        <v>0.39519492379997689</v>
      </c>
      <c r="AM67" s="5">
        <f t="shared" si="34"/>
        <v>0.37947450426925911</v>
      </c>
      <c r="AN67" s="5">
        <f t="shared" si="35"/>
        <v>0.4139275528259726</v>
      </c>
      <c r="AO67" s="5">
        <f t="shared" si="36"/>
        <v>0.40191924718754901</v>
      </c>
      <c r="AP67" s="5">
        <f t="shared" si="37"/>
        <v>0.17884454959291393</v>
      </c>
      <c r="AQ67" s="5">
        <f t="shared" si="38"/>
        <v>0.2080908878029267</v>
      </c>
      <c r="AR67" s="5">
        <f t="shared" si="39"/>
        <v>0.19870027511689989</v>
      </c>
      <c r="AS67" s="5">
        <f t="shared" si="40"/>
        <v>0.1118689564998379</v>
      </c>
      <c r="AT67" s="5">
        <f t="shared" si="41"/>
        <v>0.48423535679525037</v>
      </c>
      <c r="AU67" s="5">
        <f t="shared" si="42"/>
        <v>0.24215344661846933</v>
      </c>
      <c r="AV67" s="5">
        <f t="shared" si="43"/>
        <v>0.16174224008644239</v>
      </c>
    </row>
    <row r="68" spans="1:48" x14ac:dyDescent="0.25">
      <c r="A68" s="5" t="s">
        <v>66</v>
      </c>
      <c r="B68" s="5" t="str">
        <f>INDEX('[1]Countries of the World'!$O$5:$O$252,MATCH(A68,'[1]Countries of the World'!$H$5:$H$252,0))</f>
        <v>East Africa</v>
      </c>
      <c r="C68" s="5">
        <v>911160000000</v>
      </c>
      <c r="D68" s="5">
        <v>222592000000</v>
      </c>
      <c r="E68" s="5">
        <v>307162000000</v>
      </c>
      <c r="F68" s="5">
        <v>1026790000000</v>
      </c>
      <c r="G68" s="5">
        <v>255212000000</v>
      </c>
      <c r="H68" s="5">
        <v>346779000000</v>
      </c>
      <c r="I68" s="5">
        <v>1053560000000</v>
      </c>
      <c r="J68" s="5">
        <v>264596000000</v>
      </c>
      <c r="K68" s="5">
        <v>325776000000</v>
      </c>
      <c r="L68" s="5">
        <v>3968539.0776304002</v>
      </c>
      <c r="M68" s="5">
        <v>3968539.0776304002</v>
      </c>
      <c r="N68" s="5">
        <v>3968539.0776304002</v>
      </c>
      <c r="O68" s="5">
        <v>1583715042495.02</v>
      </c>
      <c r="P68" s="5">
        <v>1070328583801.66</v>
      </c>
      <c r="Q68" s="5">
        <v>1357127757177.1799</v>
      </c>
      <c r="R68" s="5">
        <v>1477301092866.76</v>
      </c>
      <c r="S68" s="5">
        <v>992377530165.89905</v>
      </c>
      <c r="T68" s="5">
        <v>1270810322244.8799</v>
      </c>
      <c r="U68" s="5">
        <v>294763846687.99902</v>
      </c>
      <c r="V68" s="5">
        <v>72042191120.844894</v>
      </c>
      <c r="W68" s="5">
        <v>100630391758.561</v>
      </c>
      <c r="X68" s="5">
        <v>193707.260102409</v>
      </c>
      <c r="Y68" s="5">
        <v>218028.764033377</v>
      </c>
      <c r="Z68" s="5">
        <v>741401.83590059006</v>
      </c>
      <c r="AA68" s="5">
        <f t="shared" si="22"/>
        <v>1329019689825.8215</v>
      </c>
      <c r="AB68" s="5">
        <f t="shared" si="23"/>
        <v>1319635689825.8215</v>
      </c>
      <c r="AC68" s="5">
        <f t="shared" si="24"/>
        <v>1287015689825.8215</v>
      </c>
      <c r="AD68" s="5">
        <f t="shared" si="25"/>
        <v>1697220682542.5186</v>
      </c>
      <c r="AE68" s="5">
        <f t="shared" si="26"/>
        <v>1718223682542.5186</v>
      </c>
      <c r="AF68" s="5">
        <f t="shared" si="27"/>
        <v>1678606682542.5186</v>
      </c>
      <c r="AG68" s="5">
        <f t="shared" si="28"/>
        <v>2825628908093.8364</v>
      </c>
      <c r="AH68" s="5">
        <f t="shared" si="29"/>
        <v>2798858908093.8364</v>
      </c>
      <c r="AI68" s="5">
        <f t="shared" si="30"/>
        <v>2683228908093.8364</v>
      </c>
      <c r="AJ68" s="5">
        <f t="shared" si="31"/>
        <v>0.8053519387225444</v>
      </c>
      <c r="AK68" s="5">
        <f t="shared" si="32"/>
        <v>0.81107883945070669</v>
      </c>
      <c r="AL68" s="5">
        <f t="shared" si="33"/>
        <v>0.83163600277982086</v>
      </c>
      <c r="AM68" s="5">
        <f t="shared" si="34"/>
        <v>0.79961773453298779</v>
      </c>
      <c r="AN68" s="5">
        <f t="shared" si="35"/>
        <v>0.7898434708855766</v>
      </c>
      <c r="AO68" s="5">
        <f t="shared" si="36"/>
        <v>0.80848466248304973</v>
      </c>
      <c r="AP68" s="5">
        <f t="shared" si="37"/>
        <v>0.56048231880646737</v>
      </c>
      <c r="AQ68" s="5">
        <f t="shared" si="38"/>
        <v>0.56584311481910665</v>
      </c>
      <c r="AR68" s="5">
        <f t="shared" si="39"/>
        <v>0.59022733309029896</v>
      </c>
      <c r="AS68" s="5">
        <f t="shared" si="40"/>
        <v>2.9860649228985526E-6</v>
      </c>
      <c r="AT68" s="5">
        <f t="shared" si="41"/>
        <v>0.74669889224587627</v>
      </c>
      <c r="AU68" s="5">
        <f t="shared" si="42"/>
        <v>0.19909110604273844</v>
      </c>
      <c r="AV68" s="5">
        <f t="shared" si="43"/>
        <v>5.4207015646462388E-2</v>
      </c>
    </row>
    <row r="69" spans="1:48" x14ac:dyDescent="0.25">
      <c r="A69" s="5" t="s">
        <v>67</v>
      </c>
      <c r="B69" s="5" t="str">
        <f>INDEX('[1]Countries of the World'!$O$5:$O$252,MATCH(A69,'[1]Countries of the World'!$H$5:$H$252,0))</f>
        <v>Western Industrial Europe</v>
      </c>
      <c r="C69" s="5">
        <v>26059005943</v>
      </c>
      <c r="F69" s="5">
        <v>21464381909</v>
      </c>
      <c r="I69" s="5">
        <v>46151221475</v>
      </c>
      <c r="L69" s="5">
        <v>66130255350.297302</v>
      </c>
      <c r="O69" s="5">
        <v>18918931401.417599</v>
      </c>
      <c r="R69" s="5">
        <v>25742341556.300301</v>
      </c>
      <c r="U69" s="5">
        <v>17107854521.830601</v>
      </c>
      <c r="Z69" s="5">
        <v>32287.2101014162</v>
      </c>
      <c r="AA69" s="5">
        <f t="shared" si="22"/>
        <v>0</v>
      </c>
      <c r="AB69" s="5">
        <f t="shared" si="23"/>
        <v>0</v>
      </c>
      <c r="AC69" s="5">
        <f t="shared" si="24"/>
        <v>0</v>
      </c>
      <c r="AD69" s="5">
        <f t="shared" si="25"/>
        <v>0</v>
      </c>
      <c r="AE69" s="5">
        <f t="shared" si="26"/>
        <v>0</v>
      </c>
      <c r="AF69" s="5">
        <f t="shared" si="27"/>
        <v>0</v>
      </c>
      <c r="AG69" s="5">
        <f t="shared" si="28"/>
        <v>155131672903.42819</v>
      </c>
      <c r="AH69" s="5">
        <f t="shared" si="29"/>
        <v>130444833337.42819</v>
      </c>
      <c r="AI69" s="5">
        <f t="shared" si="30"/>
        <v>135039457371.42819</v>
      </c>
      <c r="AJ69" s="5" t="str">
        <f t="shared" si="31"/>
        <v/>
      </c>
      <c r="AK69" s="5" t="str">
        <f t="shared" si="32"/>
        <v/>
      </c>
      <c r="AL69" s="5" t="str">
        <f t="shared" si="33"/>
        <v/>
      </c>
      <c r="AM69" s="5" t="str">
        <f t="shared" si="34"/>
        <v/>
      </c>
      <c r="AN69" s="5" t="str">
        <f t="shared" si="35"/>
        <v/>
      </c>
      <c r="AO69" s="5" t="str">
        <f t="shared" si="36"/>
        <v/>
      </c>
      <c r="AP69" s="5">
        <f t="shared" si="37"/>
        <v>0.12195402168579023</v>
      </c>
      <c r="AQ69" s="5">
        <f t="shared" si="38"/>
        <v>0.14503396506689575</v>
      </c>
      <c r="AR69" s="5">
        <f t="shared" si="39"/>
        <v>0.14009928482888356</v>
      </c>
      <c r="AS69" s="5" t="str">
        <f t="shared" si="40"/>
        <v/>
      </c>
      <c r="AT69" s="5" t="str">
        <f t="shared" si="41"/>
        <v/>
      </c>
      <c r="AU69" s="5" t="str">
        <f t="shared" si="42"/>
        <v/>
      </c>
      <c r="AV69" s="5" t="str">
        <f t="shared" si="43"/>
        <v/>
      </c>
    </row>
    <row r="70" spans="1:48" x14ac:dyDescent="0.25">
      <c r="A70" s="5" t="s">
        <v>68</v>
      </c>
      <c r="B70" s="5" t="str">
        <f>INDEX('[1]Countries of the World'!$O$5:$O$252,MATCH(A70,'[1]Countries of the World'!$H$5:$H$252,0))</f>
        <v>Australia and Oceania</v>
      </c>
      <c r="C70" s="5">
        <v>5706225953</v>
      </c>
      <c r="E70" s="5">
        <v>4115276245</v>
      </c>
      <c r="F70" s="5">
        <v>5626795803</v>
      </c>
      <c r="H70" s="5">
        <v>4249560774</v>
      </c>
      <c r="I70" s="5">
        <v>3475588905</v>
      </c>
      <c r="K70" s="5">
        <v>2679416533</v>
      </c>
      <c r="O70" s="5">
        <v>10105197656.949499</v>
      </c>
      <c r="Q70" s="5">
        <v>7250734314.0144396</v>
      </c>
      <c r="R70" s="5">
        <v>10262469512.4207</v>
      </c>
      <c r="T70" s="5">
        <v>7242020243.6556997</v>
      </c>
      <c r="U70" s="5">
        <v>322331836.06765699</v>
      </c>
      <c r="W70" s="5">
        <v>286294101.58120197</v>
      </c>
      <c r="Y70" s="5">
        <v>1535.79999999999</v>
      </c>
      <c r="Z70" s="5">
        <v>1983.69</v>
      </c>
      <c r="AA70" s="5">
        <f t="shared" si="22"/>
        <v>0</v>
      </c>
      <c r="AB70" s="5">
        <f t="shared" si="23"/>
        <v>0</v>
      </c>
      <c r="AC70" s="5">
        <f t="shared" si="24"/>
        <v>0</v>
      </c>
      <c r="AD70" s="5">
        <f t="shared" si="25"/>
        <v>10207730878.236902</v>
      </c>
      <c r="AE70" s="5">
        <f t="shared" si="26"/>
        <v>11777875119.2369</v>
      </c>
      <c r="AF70" s="5">
        <f t="shared" si="27"/>
        <v>11643590590.2369</v>
      </c>
      <c r="AG70" s="5">
        <f t="shared" si="28"/>
        <v>14060390253.488358</v>
      </c>
      <c r="AH70" s="5">
        <f t="shared" si="29"/>
        <v>16211597151.488358</v>
      </c>
      <c r="AI70" s="5">
        <f t="shared" si="30"/>
        <v>16291027301.488358</v>
      </c>
      <c r="AJ70" s="5" t="str">
        <f t="shared" si="31"/>
        <v/>
      </c>
      <c r="AK70" s="5" t="str">
        <f t="shared" si="32"/>
        <v/>
      </c>
      <c r="AL70" s="5" t="str">
        <f t="shared" si="33"/>
        <v/>
      </c>
      <c r="AM70" s="5">
        <f t="shared" si="34"/>
        <v>0.71031793456400372</v>
      </c>
      <c r="AN70" s="5">
        <f t="shared" si="35"/>
        <v>0.61562329712358344</v>
      </c>
      <c r="AO70" s="5">
        <f t="shared" si="36"/>
        <v>0.62272322766949129</v>
      </c>
      <c r="AP70" s="5">
        <f t="shared" si="37"/>
        <v>0.7186996573187161</v>
      </c>
      <c r="AQ70" s="5">
        <f t="shared" si="38"/>
        <v>0.62333140667893783</v>
      </c>
      <c r="AR70" s="5">
        <f t="shared" si="39"/>
        <v>0.62029223019141844</v>
      </c>
      <c r="AS70" s="5" t="str">
        <f t="shared" si="40"/>
        <v/>
      </c>
      <c r="AT70" s="5" t="str">
        <f t="shared" si="41"/>
        <v/>
      </c>
      <c r="AU70" s="5" t="str">
        <f t="shared" si="42"/>
        <v/>
      </c>
      <c r="AV70" s="5" t="str">
        <f t="shared" si="43"/>
        <v/>
      </c>
    </row>
    <row r="71" spans="1:48" x14ac:dyDescent="0.25">
      <c r="A71" s="5" t="s">
        <v>69</v>
      </c>
      <c r="B71" s="5" t="str">
        <f>INDEX('[1]Countries of the World'!$O$5:$O$252,MATCH(A71,'[1]Countries of the World'!$H$5:$H$252,0))</f>
        <v>South America</v>
      </c>
      <c r="C71" s="5">
        <v>5445429773</v>
      </c>
      <c r="F71" s="5">
        <v>4757084607</v>
      </c>
      <c r="I71" s="5">
        <v>7763660212</v>
      </c>
      <c r="O71" s="5">
        <v>8407647854.1996498</v>
      </c>
      <c r="R71" s="5">
        <v>7675641528.0953302</v>
      </c>
      <c r="U71" s="5">
        <v>3947206133.6884699</v>
      </c>
      <c r="Z71" s="5">
        <v>4705.12</v>
      </c>
      <c r="AA71" s="5">
        <f t="shared" si="22"/>
        <v>0</v>
      </c>
      <c r="AB71" s="5">
        <f t="shared" si="23"/>
        <v>0</v>
      </c>
      <c r="AC71" s="5">
        <f t="shared" si="24"/>
        <v>0</v>
      </c>
      <c r="AD71" s="5">
        <f t="shared" si="25"/>
        <v>0</v>
      </c>
      <c r="AE71" s="5">
        <f t="shared" si="26"/>
        <v>0</v>
      </c>
      <c r="AF71" s="5">
        <f t="shared" si="27"/>
        <v>0</v>
      </c>
      <c r="AG71" s="5">
        <f t="shared" si="28"/>
        <v>19386507873.783798</v>
      </c>
      <c r="AH71" s="5">
        <f t="shared" si="29"/>
        <v>16379932268.783798</v>
      </c>
      <c r="AI71" s="5">
        <f t="shared" si="30"/>
        <v>17068277434.783798</v>
      </c>
      <c r="AJ71" s="5" t="str">
        <f t="shared" si="31"/>
        <v/>
      </c>
      <c r="AK71" s="5" t="str">
        <f t="shared" si="32"/>
        <v/>
      </c>
      <c r="AL71" s="5" t="str">
        <f t="shared" si="33"/>
        <v/>
      </c>
      <c r="AM71" s="5" t="str">
        <f t="shared" si="34"/>
        <v/>
      </c>
      <c r="AN71" s="5" t="str">
        <f t="shared" si="35"/>
        <v/>
      </c>
      <c r="AO71" s="5" t="str">
        <f t="shared" si="36"/>
        <v/>
      </c>
      <c r="AP71" s="5">
        <f t="shared" si="37"/>
        <v>0.43368552546635986</v>
      </c>
      <c r="AQ71" s="5">
        <f t="shared" si="38"/>
        <v>0.51328953723591397</v>
      </c>
      <c r="AR71" s="5">
        <f t="shared" si="39"/>
        <v>0.49258912543016958</v>
      </c>
      <c r="AS71" s="5" t="str">
        <f t="shared" si="40"/>
        <v/>
      </c>
      <c r="AT71" s="5" t="str">
        <f t="shared" si="41"/>
        <v/>
      </c>
      <c r="AU71" s="5" t="str">
        <f t="shared" si="42"/>
        <v/>
      </c>
      <c r="AV71" s="5" t="str">
        <f t="shared" si="43"/>
        <v/>
      </c>
    </row>
    <row r="72" spans="1:48" x14ac:dyDescent="0.25">
      <c r="A72" s="5" t="s">
        <v>70</v>
      </c>
      <c r="B72" s="5" t="str">
        <f>INDEX('[1]Countries of the World'!$O$5:$O$252,MATCH(A72,'[1]Countries of the World'!$H$5:$H$252,0))</f>
        <v>Western Industrial Europe</v>
      </c>
      <c r="C72" s="5">
        <v>269253000000</v>
      </c>
      <c r="D72" s="5">
        <v>120291000000</v>
      </c>
      <c r="E72" s="5">
        <v>116573000000</v>
      </c>
      <c r="F72" s="5">
        <v>269507000000</v>
      </c>
      <c r="G72" s="5">
        <v>120990000000</v>
      </c>
      <c r="H72" s="5">
        <v>120032000000</v>
      </c>
      <c r="I72" s="5">
        <v>289066000000</v>
      </c>
      <c r="J72" s="5">
        <v>134320000000</v>
      </c>
      <c r="K72" s="5">
        <v>134327000000</v>
      </c>
      <c r="L72" s="5">
        <v>403272383303.328</v>
      </c>
      <c r="M72" s="5">
        <v>343375865995.85199</v>
      </c>
      <c r="N72" s="5">
        <v>399401076340.21002</v>
      </c>
      <c r="O72" s="5">
        <v>872876281208.15698</v>
      </c>
      <c r="P72" s="5">
        <v>831669851038.047</v>
      </c>
      <c r="Q72" s="5">
        <v>853642215932.005</v>
      </c>
      <c r="R72" s="5">
        <v>946487743944.68799</v>
      </c>
      <c r="S72" s="5">
        <v>902468855535.60303</v>
      </c>
      <c r="T72" s="5">
        <v>929270656622.76294</v>
      </c>
      <c r="U72" s="5">
        <v>276710085364.34003</v>
      </c>
      <c r="V72" s="5">
        <v>132280921409.42999</v>
      </c>
      <c r="W72" s="5">
        <v>139442516332.35101</v>
      </c>
      <c r="X72" s="5">
        <v>94543.087038446407</v>
      </c>
      <c r="Y72" s="5">
        <v>96699.100943378493</v>
      </c>
      <c r="Z72" s="5">
        <v>203729.419343897</v>
      </c>
      <c r="AA72" s="5">
        <f t="shared" si="22"/>
        <v>1512445642940.885</v>
      </c>
      <c r="AB72" s="5">
        <f t="shared" si="23"/>
        <v>1499115642940.885</v>
      </c>
      <c r="AC72" s="5">
        <f t="shared" si="24"/>
        <v>1498416642940.885</v>
      </c>
      <c r="AD72" s="5">
        <f t="shared" si="25"/>
        <v>1602441249295.324</v>
      </c>
      <c r="AE72" s="5">
        <f t="shared" si="26"/>
        <v>1588146249295.324</v>
      </c>
      <c r="AF72" s="5">
        <f t="shared" si="27"/>
        <v>1584687249295.324</v>
      </c>
      <c r="AG72" s="5">
        <f t="shared" si="28"/>
        <v>1915536212612.356</v>
      </c>
      <c r="AH72" s="5">
        <f t="shared" si="29"/>
        <v>1895977212612.356</v>
      </c>
      <c r="AI72" s="5">
        <f t="shared" si="30"/>
        <v>1895723212612.356</v>
      </c>
      <c r="AJ72" s="5">
        <f t="shared" si="31"/>
        <v>0.54988412636165951</v>
      </c>
      <c r="AK72" s="5">
        <f t="shared" si="32"/>
        <v>0.55477364601874313</v>
      </c>
      <c r="AL72" s="5">
        <f t="shared" si="33"/>
        <v>0.55503244371722971</v>
      </c>
      <c r="AM72" s="5">
        <f t="shared" si="34"/>
        <v>0.53271358079891884</v>
      </c>
      <c r="AN72" s="5">
        <f t="shared" si="35"/>
        <v>0.53750856781028478</v>
      </c>
      <c r="AO72" s="5">
        <f t="shared" si="36"/>
        <v>0.53868182274552989</v>
      </c>
      <c r="AP72" s="5">
        <f t="shared" si="37"/>
        <v>0.45568247442200643</v>
      </c>
      <c r="AQ72" s="5">
        <f t="shared" si="38"/>
        <v>0.4603833186399281</v>
      </c>
      <c r="AR72" s="5">
        <f t="shared" si="39"/>
        <v>0.46044500346931488</v>
      </c>
      <c r="AS72" s="5">
        <f t="shared" si="40"/>
        <v>0.22703352520370418</v>
      </c>
      <c r="AT72" s="5">
        <f t="shared" si="41"/>
        <v>0.59669506785102799</v>
      </c>
      <c r="AU72" s="5">
        <f t="shared" si="42"/>
        <v>8.8809803265934628E-2</v>
      </c>
      <c r="AV72" s="5">
        <f t="shared" si="43"/>
        <v>8.7461603679333214E-2</v>
      </c>
    </row>
    <row r="73" spans="1:48" x14ac:dyDescent="0.25">
      <c r="A73" s="5" t="s">
        <v>71</v>
      </c>
      <c r="B73" s="5" t="str">
        <f>INDEX('[1]Countries of the World'!$O$5:$O$252,MATCH(A73,'[1]Countries of the World'!$H$5:$H$252,0))</f>
        <v>Western Industrial Europe</v>
      </c>
      <c r="C73" s="5">
        <v>804371663.60000002</v>
      </c>
      <c r="E73" s="5">
        <v>892068964.60000002</v>
      </c>
      <c r="F73" s="5">
        <v>763779623.10000002</v>
      </c>
      <c r="H73" s="5">
        <v>845088321.29999995</v>
      </c>
      <c r="I73" s="5">
        <v>1264547950</v>
      </c>
      <c r="K73" s="5">
        <v>1397901931</v>
      </c>
      <c r="U73" s="5">
        <v>1158571119.76088</v>
      </c>
      <c r="W73" s="5">
        <v>1224503549.1414101</v>
      </c>
      <c r="Y73" s="5">
        <v>961.27</v>
      </c>
      <c r="Z73" s="5">
        <v>869.44999999999902</v>
      </c>
      <c r="AA73" s="5">
        <f t="shared" si="22"/>
        <v>0</v>
      </c>
      <c r="AB73" s="5">
        <f t="shared" si="23"/>
        <v>0</v>
      </c>
      <c r="AC73" s="5">
        <f t="shared" si="24"/>
        <v>0</v>
      </c>
      <c r="AD73" s="5">
        <f t="shared" si="25"/>
        <v>2622405480.1414099</v>
      </c>
      <c r="AE73" s="5">
        <f t="shared" si="26"/>
        <v>2069591870.4414101</v>
      </c>
      <c r="AF73" s="5">
        <f t="shared" si="27"/>
        <v>2116572513.7414103</v>
      </c>
      <c r="AG73" s="5">
        <f t="shared" si="28"/>
        <v>2423119069.76088</v>
      </c>
      <c r="AH73" s="5">
        <f t="shared" si="29"/>
        <v>1922350742.8608799</v>
      </c>
      <c r="AI73" s="5">
        <f t="shared" si="30"/>
        <v>1962942783.3608799</v>
      </c>
      <c r="AJ73" s="5" t="str">
        <f t="shared" si="31"/>
        <v/>
      </c>
      <c r="AK73" s="5" t="str">
        <f t="shared" si="32"/>
        <v/>
      </c>
      <c r="AL73" s="5" t="str">
        <f t="shared" si="33"/>
        <v/>
      </c>
      <c r="AM73" s="5">
        <f t="shared" si="34"/>
        <v>0</v>
      </c>
      <c r="AN73" s="5">
        <f t="shared" si="35"/>
        <v>0</v>
      </c>
      <c r="AO73" s="5">
        <f t="shared" si="36"/>
        <v>0</v>
      </c>
      <c r="AP73" s="5">
        <f t="shared" si="37"/>
        <v>0</v>
      </c>
      <c r="AQ73" s="5">
        <f t="shared" si="38"/>
        <v>0</v>
      </c>
      <c r="AR73" s="5">
        <f t="shared" si="39"/>
        <v>0</v>
      </c>
      <c r="AS73" s="5" t="str">
        <f t="shared" si="40"/>
        <v/>
      </c>
      <c r="AT73" s="5" t="str">
        <f t="shared" si="41"/>
        <v/>
      </c>
      <c r="AU73" s="5" t="str">
        <f t="shared" si="42"/>
        <v/>
      </c>
      <c r="AV73" s="5" t="str">
        <f t="shared" si="43"/>
        <v/>
      </c>
    </row>
    <row r="74" spans="1:48" x14ac:dyDescent="0.25">
      <c r="A74" s="5" t="s">
        <v>72</v>
      </c>
      <c r="B74" s="5" t="str">
        <f>INDEX('[1]Countries of the World'!$O$5:$O$252,MATCH(A74,'[1]Countries of the World'!$H$5:$H$252,0))</f>
        <v>Australia and Oceania</v>
      </c>
      <c r="AA74" s="5">
        <f t="shared" si="22"/>
        <v>0</v>
      </c>
      <c r="AB74" s="5">
        <f t="shared" si="23"/>
        <v>0</v>
      </c>
      <c r="AC74" s="5">
        <f t="shared" si="24"/>
        <v>0</v>
      </c>
      <c r="AD74" s="5">
        <f t="shared" si="25"/>
        <v>0</v>
      </c>
      <c r="AE74" s="5">
        <f t="shared" si="26"/>
        <v>0</v>
      </c>
      <c r="AF74" s="5">
        <f t="shared" si="27"/>
        <v>0</v>
      </c>
      <c r="AG74" s="5">
        <f t="shared" si="28"/>
        <v>0</v>
      </c>
      <c r="AH74" s="5">
        <f t="shared" si="29"/>
        <v>0</v>
      </c>
      <c r="AI74" s="5">
        <f t="shared" si="30"/>
        <v>0</v>
      </c>
      <c r="AJ74" s="5" t="str">
        <f t="shared" si="31"/>
        <v/>
      </c>
      <c r="AK74" s="5" t="str">
        <f t="shared" si="32"/>
        <v/>
      </c>
      <c r="AL74" s="5" t="str">
        <f t="shared" si="33"/>
        <v/>
      </c>
      <c r="AM74" s="5" t="str">
        <f t="shared" si="34"/>
        <v/>
      </c>
      <c r="AN74" s="5" t="str">
        <f t="shared" si="35"/>
        <v/>
      </c>
      <c r="AO74" s="5" t="str">
        <f t="shared" si="36"/>
        <v/>
      </c>
      <c r="AP74" s="5" t="str">
        <f t="shared" si="37"/>
        <v/>
      </c>
      <c r="AQ74" s="5" t="str">
        <f t="shared" si="38"/>
        <v/>
      </c>
      <c r="AR74" s="5" t="str">
        <f t="shared" si="39"/>
        <v/>
      </c>
      <c r="AS74" s="5" t="str">
        <f t="shared" si="40"/>
        <v/>
      </c>
      <c r="AT74" s="5" t="str">
        <f t="shared" si="41"/>
        <v/>
      </c>
      <c r="AU74" s="5" t="str">
        <f t="shared" si="42"/>
        <v/>
      </c>
      <c r="AV74" s="5" t="str">
        <f t="shared" si="43"/>
        <v/>
      </c>
    </row>
    <row r="75" spans="1:48" x14ac:dyDescent="0.25">
      <c r="A75" s="5" t="s">
        <v>73</v>
      </c>
      <c r="B75" s="5" t="str">
        <f>INDEX('[1]Countries of the World'!$O$5:$O$252,MATCH(A75,'[1]Countries of the World'!$H$5:$H$252,0))</f>
        <v>Central Africa</v>
      </c>
      <c r="C75" s="5">
        <v>100001000000</v>
      </c>
      <c r="D75" s="5">
        <v>75490760269</v>
      </c>
      <c r="E75" s="5">
        <v>98142312180</v>
      </c>
      <c r="F75" s="5">
        <v>100966000000</v>
      </c>
      <c r="G75" s="5">
        <v>76491384840</v>
      </c>
      <c r="H75" s="5">
        <v>99758664776</v>
      </c>
      <c r="I75" s="5">
        <v>68813850618</v>
      </c>
      <c r="J75" s="5">
        <v>54598192938</v>
      </c>
      <c r="K75" s="5">
        <v>69521801087</v>
      </c>
      <c r="L75" s="5">
        <v>47352.142521184098</v>
      </c>
      <c r="M75" s="5">
        <v>1693.83613056078</v>
      </c>
      <c r="N75" s="5">
        <v>50369.712026818903</v>
      </c>
      <c r="O75" s="5">
        <v>5879778528.5269499</v>
      </c>
      <c r="P75" s="5">
        <v>2843183322.9749498</v>
      </c>
      <c r="Q75" s="5">
        <v>4878806148.2433205</v>
      </c>
      <c r="R75" s="5">
        <v>5078778542.9236498</v>
      </c>
      <c r="S75" s="5">
        <v>2478780492.2097602</v>
      </c>
      <c r="T75" s="5">
        <v>4195635568.79427</v>
      </c>
      <c r="U75" s="5">
        <v>21461546630.181801</v>
      </c>
      <c r="V75" s="5">
        <v>17254711426.699699</v>
      </c>
      <c r="W75" s="5">
        <v>21141358423.322601</v>
      </c>
      <c r="X75" s="5">
        <v>32453.496862868298</v>
      </c>
      <c r="Y75" s="5">
        <v>41408.428563197202</v>
      </c>
      <c r="Z75" s="5">
        <v>40557.0417127244</v>
      </c>
      <c r="AA75" s="5">
        <f t="shared" si="22"/>
        <v>74331686550.74559</v>
      </c>
      <c r="AB75" s="5">
        <f t="shared" si="23"/>
        <v>96224878452.74559</v>
      </c>
      <c r="AC75" s="5">
        <f t="shared" si="24"/>
        <v>95224253881.74559</v>
      </c>
      <c r="AD75" s="5">
        <f t="shared" si="25"/>
        <v>94858845448.828888</v>
      </c>
      <c r="AE75" s="5">
        <f t="shared" si="26"/>
        <v>125095709137.82889</v>
      </c>
      <c r="AF75" s="5">
        <f t="shared" si="27"/>
        <v>123479356541.82889</v>
      </c>
      <c r="AG75" s="5">
        <f t="shared" si="28"/>
        <v>95354223143.247955</v>
      </c>
      <c r="AH75" s="5">
        <f t="shared" si="29"/>
        <v>127506372525.24796</v>
      </c>
      <c r="AI75" s="5">
        <f t="shared" si="30"/>
        <v>126541372525.24796</v>
      </c>
      <c r="AJ75" s="5">
        <f t="shared" si="31"/>
        <v>3.8249950390052481E-2</v>
      </c>
      <c r="AK75" s="5">
        <f t="shared" si="32"/>
        <v>2.9547278922998993E-2</v>
      </c>
      <c r="AL75" s="5">
        <f t="shared" si="33"/>
        <v>2.9857764246761776E-2</v>
      </c>
      <c r="AM75" s="5">
        <f t="shared" si="34"/>
        <v>5.1432274187599797E-2</v>
      </c>
      <c r="AN75" s="5">
        <f t="shared" si="35"/>
        <v>3.9000587485122397E-2</v>
      </c>
      <c r="AO75" s="5">
        <f t="shared" si="36"/>
        <v>3.9511107644868676E-2</v>
      </c>
      <c r="AP75" s="5">
        <f t="shared" si="37"/>
        <v>6.1662486827604106E-2</v>
      </c>
      <c r="AQ75" s="5">
        <f t="shared" si="38"/>
        <v>4.6113605242457008E-2</v>
      </c>
      <c r="AR75" s="5">
        <f t="shared" si="39"/>
        <v>4.64652659536611E-2</v>
      </c>
      <c r="AS75" s="5">
        <f t="shared" si="40"/>
        <v>2.2787537982262962E-8</v>
      </c>
      <c r="AT75" s="5">
        <f t="shared" si="41"/>
        <v>3.3347561547894096E-2</v>
      </c>
      <c r="AU75" s="5">
        <f t="shared" si="42"/>
        <v>0.73452111033060297</v>
      </c>
      <c r="AV75" s="5">
        <f t="shared" si="43"/>
        <v>0.23213130533396492</v>
      </c>
    </row>
    <row r="76" spans="1:48" x14ac:dyDescent="0.25">
      <c r="A76" s="5" t="s">
        <v>74</v>
      </c>
      <c r="B76" s="5" t="str">
        <f>INDEX('[1]Countries of the World'!$O$5:$O$252,MATCH(A76,'[1]Countries of the World'!$H$5:$H$252,0))</f>
        <v>Western Industrial Europe</v>
      </c>
      <c r="C76" s="5">
        <v>143642000000</v>
      </c>
      <c r="D76" s="5">
        <v>115260000000</v>
      </c>
      <c r="E76" s="5">
        <v>114213000000</v>
      </c>
      <c r="F76" s="5">
        <v>134571000000</v>
      </c>
      <c r="G76" s="5">
        <v>107587000000</v>
      </c>
      <c r="H76" s="5">
        <v>106064000000</v>
      </c>
      <c r="I76" s="5">
        <v>208887000000</v>
      </c>
      <c r="J76" s="5">
        <v>165543000000</v>
      </c>
      <c r="K76" s="5">
        <v>165123000000</v>
      </c>
      <c r="L76" s="5">
        <v>349879425788.47803</v>
      </c>
      <c r="M76" s="5">
        <v>345588176716.36401</v>
      </c>
      <c r="N76" s="5">
        <v>349879425788.47803</v>
      </c>
      <c r="O76" s="5">
        <v>442777958214.79999</v>
      </c>
      <c r="P76" s="5">
        <v>435944167675.01398</v>
      </c>
      <c r="Q76" s="5">
        <v>442777958214.79999</v>
      </c>
      <c r="R76" s="5">
        <v>476819535176.39099</v>
      </c>
      <c r="S76" s="5">
        <v>469715332980.117</v>
      </c>
      <c r="T76" s="5">
        <v>476818657646.68298</v>
      </c>
      <c r="U76" s="5">
        <v>159594654492.272</v>
      </c>
      <c r="V76" s="5">
        <v>125172744292.99699</v>
      </c>
      <c r="W76" s="5">
        <v>124369134103.744</v>
      </c>
      <c r="X76" s="5">
        <v>110964.56375109901</v>
      </c>
      <c r="Y76" s="5">
        <v>110974.797420909</v>
      </c>
      <c r="Z76" s="5">
        <v>140773.884379583</v>
      </c>
      <c r="AA76" s="5">
        <f t="shared" si="22"/>
        <v>1106019253989.478</v>
      </c>
      <c r="AB76" s="5">
        <f t="shared" si="23"/>
        <v>1048063253989.478</v>
      </c>
      <c r="AC76" s="5">
        <f t="shared" si="24"/>
        <v>1055736253989.478</v>
      </c>
      <c r="AD76" s="5">
        <f t="shared" si="25"/>
        <v>1116190217538.905</v>
      </c>
      <c r="AE76" s="5">
        <f t="shared" si="26"/>
        <v>1057131217538.905</v>
      </c>
      <c r="AF76" s="5">
        <f t="shared" si="27"/>
        <v>1065280217538.905</v>
      </c>
      <c r="AG76" s="5">
        <f t="shared" si="28"/>
        <v>1195180615457.1411</v>
      </c>
      <c r="AH76" s="5">
        <f t="shared" si="29"/>
        <v>1120864615457.1411</v>
      </c>
      <c r="AI76" s="5">
        <f t="shared" si="30"/>
        <v>1129935615457.1411</v>
      </c>
      <c r="AJ76" s="5">
        <f t="shared" si="31"/>
        <v>0.39415603851609016</v>
      </c>
      <c r="AK76" s="5">
        <f t="shared" si="32"/>
        <v>0.41595215366589944</v>
      </c>
      <c r="AL76" s="5">
        <f t="shared" si="33"/>
        <v>0.41292904930340568</v>
      </c>
      <c r="AM76" s="5">
        <f t="shared" si="34"/>
        <v>0.3966868292315659</v>
      </c>
      <c r="AN76" s="5">
        <f t="shared" si="35"/>
        <v>0.41884862623357794</v>
      </c>
      <c r="AO76" s="5">
        <f t="shared" si="36"/>
        <v>0.41564458902441725</v>
      </c>
      <c r="AP76" s="5">
        <f t="shared" si="37"/>
        <v>0.3704694943077228</v>
      </c>
      <c r="AQ76" s="5">
        <f t="shared" si="38"/>
        <v>0.3950325062534108</v>
      </c>
      <c r="AR76" s="5">
        <f t="shared" si="39"/>
        <v>0.39186122833703591</v>
      </c>
      <c r="AS76" s="5">
        <f t="shared" si="40"/>
        <v>0.31246126635662685</v>
      </c>
      <c r="AT76" s="5">
        <f t="shared" si="41"/>
        <v>0.4246900144693011</v>
      </c>
      <c r="AU76" s="5">
        <f t="shared" si="42"/>
        <v>0.14967460955392634</v>
      </c>
      <c r="AV76" s="5">
        <f t="shared" si="43"/>
        <v>0.11317410962014574</v>
      </c>
    </row>
    <row r="77" spans="1:48" x14ac:dyDescent="0.25">
      <c r="A77" s="5" t="s">
        <v>75</v>
      </c>
      <c r="B77" s="5" t="str">
        <f>INDEX('[1]Countries of the World'!$O$5:$O$252,MATCH(A77,'[1]Countries of the World'!$H$5:$H$252,0))</f>
        <v>Western Asia</v>
      </c>
      <c r="C77" s="5">
        <v>40046727069</v>
      </c>
      <c r="D77" s="5">
        <v>28565950536</v>
      </c>
      <c r="E77" s="5">
        <v>26845225517</v>
      </c>
      <c r="F77" s="5">
        <v>37428556809</v>
      </c>
      <c r="G77" s="5">
        <v>24155935610</v>
      </c>
      <c r="H77" s="5">
        <v>23975558559</v>
      </c>
      <c r="I77" s="5">
        <v>37852178868</v>
      </c>
      <c r="J77" s="5">
        <v>27701312780</v>
      </c>
      <c r="K77" s="5">
        <v>25629746661</v>
      </c>
      <c r="L77" s="5">
        <v>929986093.06379294</v>
      </c>
      <c r="M77" s="5">
        <v>883401972.78413796</v>
      </c>
      <c r="N77" s="5">
        <v>929372722.21402597</v>
      </c>
      <c r="O77" s="5">
        <v>39558759506.055901</v>
      </c>
      <c r="P77" s="5">
        <v>36598638985.274597</v>
      </c>
      <c r="Q77" s="5">
        <v>39537428443.314102</v>
      </c>
      <c r="R77" s="5">
        <v>46768115726.608597</v>
      </c>
      <c r="S77" s="5">
        <v>43054833591.095901</v>
      </c>
      <c r="T77" s="5">
        <v>46744909223.815102</v>
      </c>
      <c r="U77" s="5">
        <v>13717926289.549299</v>
      </c>
      <c r="V77" s="5">
        <v>9423488397.6781502</v>
      </c>
      <c r="W77" s="5">
        <v>9162630489.5815697</v>
      </c>
      <c r="X77" s="5">
        <v>19425.932407114899</v>
      </c>
      <c r="Y77" s="5">
        <v>18346.366678636201</v>
      </c>
      <c r="Z77" s="5">
        <v>27538.007397545302</v>
      </c>
      <c r="AA77" s="5">
        <f t="shared" si="22"/>
        <v>81063036741.558197</v>
      </c>
      <c r="AB77" s="5">
        <f t="shared" si="23"/>
        <v>77517659571.558197</v>
      </c>
      <c r="AC77" s="5">
        <f t="shared" si="24"/>
        <v>81927674497.558197</v>
      </c>
      <c r="AD77" s="5">
        <f t="shared" si="25"/>
        <v>82466659096.610687</v>
      </c>
      <c r="AE77" s="5">
        <f t="shared" si="26"/>
        <v>80812470994.610687</v>
      </c>
      <c r="AF77" s="5">
        <f t="shared" si="27"/>
        <v>83682137952.610687</v>
      </c>
      <c r="AG77" s="5">
        <f t="shared" si="28"/>
        <v>99268206977.221695</v>
      </c>
      <c r="AH77" s="5">
        <f t="shared" si="29"/>
        <v>98844584918.221695</v>
      </c>
      <c r="AI77" s="5">
        <f t="shared" si="30"/>
        <v>101462755178.22169</v>
      </c>
      <c r="AJ77" s="5">
        <f t="shared" si="31"/>
        <v>0.45148369042670899</v>
      </c>
      <c r="AK77" s="5">
        <f t="shared" si="32"/>
        <v>0.47213292026044229</v>
      </c>
      <c r="AL77" s="5">
        <f t="shared" si="33"/>
        <v>0.44671887991115133</v>
      </c>
      <c r="AM77" s="5">
        <f t="shared" si="34"/>
        <v>0.47943531211802248</v>
      </c>
      <c r="AN77" s="5">
        <f t="shared" si="35"/>
        <v>0.48924909678793038</v>
      </c>
      <c r="AO77" s="5">
        <f t="shared" si="36"/>
        <v>0.47247153825950533</v>
      </c>
      <c r="AP77" s="5">
        <f t="shared" si="37"/>
        <v>0.39850381819763442</v>
      </c>
      <c r="AQ77" s="5">
        <f t="shared" si="38"/>
        <v>0.40021170141778162</v>
      </c>
      <c r="AR77" s="5">
        <f t="shared" si="39"/>
        <v>0.38988453878046203</v>
      </c>
      <c r="AS77" s="5">
        <f t="shared" si="40"/>
        <v>1.0897716250139548E-2</v>
      </c>
      <c r="AT77" s="5">
        <f t="shared" si="41"/>
        <v>0.53112781511456986</v>
      </c>
      <c r="AU77" s="5">
        <f t="shared" si="42"/>
        <v>0.34172557423818423</v>
      </c>
      <c r="AV77" s="5">
        <f t="shared" si="43"/>
        <v>0.11624889439710634</v>
      </c>
    </row>
    <row r="78" spans="1:48" x14ac:dyDescent="0.25">
      <c r="A78" s="5" t="s">
        <v>76</v>
      </c>
      <c r="B78" s="5" t="str">
        <f>INDEX('[1]Countries of the World'!$O$5:$O$252,MATCH(A78,'[1]Countries of the World'!$H$5:$H$252,0))</f>
        <v>Western Industrial Europe</v>
      </c>
      <c r="AA78" s="5">
        <f t="shared" si="22"/>
        <v>0</v>
      </c>
      <c r="AB78" s="5">
        <f t="shared" si="23"/>
        <v>0</v>
      </c>
      <c r="AC78" s="5">
        <f t="shared" si="24"/>
        <v>0</v>
      </c>
      <c r="AD78" s="5">
        <f t="shared" si="25"/>
        <v>0</v>
      </c>
      <c r="AE78" s="5">
        <f t="shared" si="26"/>
        <v>0</v>
      </c>
      <c r="AF78" s="5">
        <f t="shared" si="27"/>
        <v>0</v>
      </c>
      <c r="AG78" s="5">
        <f t="shared" si="28"/>
        <v>0</v>
      </c>
      <c r="AH78" s="5">
        <f t="shared" si="29"/>
        <v>0</v>
      </c>
      <c r="AI78" s="5">
        <f t="shared" si="30"/>
        <v>0</v>
      </c>
      <c r="AJ78" s="5" t="str">
        <f t="shared" si="31"/>
        <v/>
      </c>
      <c r="AK78" s="5" t="str">
        <f t="shared" si="32"/>
        <v/>
      </c>
      <c r="AL78" s="5" t="str">
        <f t="shared" si="33"/>
        <v/>
      </c>
      <c r="AM78" s="5" t="str">
        <f t="shared" si="34"/>
        <v/>
      </c>
      <c r="AN78" s="5" t="str">
        <f t="shared" si="35"/>
        <v/>
      </c>
      <c r="AO78" s="5" t="str">
        <f t="shared" si="36"/>
        <v/>
      </c>
      <c r="AP78" s="5" t="str">
        <f t="shared" si="37"/>
        <v/>
      </c>
      <c r="AQ78" s="5" t="str">
        <f t="shared" si="38"/>
        <v/>
      </c>
      <c r="AR78" s="5" t="str">
        <f t="shared" si="39"/>
        <v/>
      </c>
      <c r="AS78" s="5" t="str">
        <f t="shared" si="40"/>
        <v/>
      </c>
      <c r="AT78" s="5" t="str">
        <f t="shared" si="41"/>
        <v/>
      </c>
      <c r="AU78" s="5" t="str">
        <f t="shared" si="42"/>
        <v/>
      </c>
      <c r="AV78" s="5" t="str">
        <f t="shared" si="43"/>
        <v/>
      </c>
    </row>
    <row r="79" spans="1:48" x14ac:dyDescent="0.25">
      <c r="A79" s="5" t="s">
        <v>77</v>
      </c>
      <c r="B79" s="5" t="str">
        <f>INDEX('[1]Countries of the World'!$O$5:$O$252,MATCH(A79,'[1]Countries of the World'!$H$5:$H$252,0))</f>
        <v>West Africa</v>
      </c>
      <c r="C79" s="5">
        <v>242998000000</v>
      </c>
      <c r="D79" s="5">
        <v>175800000000</v>
      </c>
      <c r="E79" s="5">
        <v>187991000000</v>
      </c>
      <c r="F79" s="5">
        <v>221948000000</v>
      </c>
      <c r="G79" s="5">
        <v>167340000000</v>
      </c>
      <c r="H79" s="5">
        <v>171216000000</v>
      </c>
      <c r="I79" s="5">
        <v>165858000000</v>
      </c>
      <c r="J79" s="5">
        <v>128415000000</v>
      </c>
      <c r="K79" s="5">
        <v>127226000000</v>
      </c>
      <c r="O79" s="5">
        <v>162607787005.77899</v>
      </c>
      <c r="P79" s="5">
        <v>128153148307.114</v>
      </c>
      <c r="Q79" s="5">
        <v>162607787005.77899</v>
      </c>
      <c r="R79" s="5">
        <v>143077273132.51501</v>
      </c>
      <c r="S79" s="5">
        <v>113779724010.534</v>
      </c>
      <c r="T79" s="5">
        <v>143077273132.51501</v>
      </c>
      <c r="U79" s="5">
        <v>56024501210.343498</v>
      </c>
      <c r="V79" s="5">
        <v>42266825019.096397</v>
      </c>
      <c r="W79" s="5">
        <v>43118819633.798103</v>
      </c>
      <c r="X79" s="5">
        <v>83210.002551329293</v>
      </c>
      <c r="Y79" s="5">
        <v>82231.867150550097</v>
      </c>
      <c r="Z79" s="5">
        <v>107275.387076349</v>
      </c>
      <c r="AA79" s="5">
        <f t="shared" si="22"/>
        <v>284461549029.63037</v>
      </c>
      <c r="AB79" s="5">
        <f t="shared" si="23"/>
        <v>323386549029.63037</v>
      </c>
      <c r="AC79" s="5">
        <f t="shared" si="24"/>
        <v>331846549029.63037</v>
      </c>
      <c r="AD79" s="5">
        <f t="shared" si="25"/>
        <v>313422092766.31311</v>
      </c>
      <c r="AE79" s="5">
        <f t="shared" si="26"/>
        <v>357412092766.31311</v>
      </c>
      <c r="AF79" s="5">
        <f t="shared" si="27"/>
        <v>374187092766.31311</v>
      </c>
      <c r="AG79" s="5">
        <f t="shared" si="28"/>
        <v>364959774342.85852</v>
      </c>
      <c r="AH79" s="5">
        <f t="shared" si="29"/>
        <v>421049774342.85852</v>
      </c>
      <c r="AI79" s="5">
        <f t="shared" si="30"/>
        <v>442099774342.85852</v>
      </c>
      <c r="AJ79" s="5">
        <f t="shared" si="31"/>
        <v>0.45051132128147547</v>
      </c>
      <c r="AK79" s="5">
        <f t="shared" si="32"/>
        <v>0.3962847208446259</v>
      </c>
      <c r="AL79" s="5">
        <f t="shared" si="33"/>
        <v>0.38618195271836708</v>
      </c>
      <c r="AM79" s="5">
        <f t="shared" si="34"/>
        <v>0.51881405541829184</v>
      </c>
      <c r="AN79" s="5">
        <f t="shared" si="35"/>
        <v>0.45495882846945784</v>
      </c>
      <c r="AO79" s="5">
        <f t="shared" si="36"/>
        <v>0.43456278997664577</v>
      </c>
      <c r="AP79" s="5">
        <f t="shared" si="37"/>
        <v>0.44554988915851973</v>
      </c>
      <c r="AQ79" s="5">
        <f t="shared" si="38"/>
        <v>0.38619611484073224</v>
      </c>
      <c r="AR79" s="5">
        <f t="shared" si="39"/>
        <v>0.36780789415122594</v>
      </c>
      <c r="AS79" s="5">
        <f t="shared" si="40"/>
        <v>0</v>
      </c>
      <c r="AT79" s="5">
        <f t="shared" si="41"/>
        <v>0.39998278993651393</v>
      </c>
      <c r="AU79" s="5">
        <f t="shared" si="42"/>
        <v>0.45143183828554595</v>
      </c>
      <c r="AV79" s="5">
        <f t="shared" si="43"/>
        <v>0.14858537177794021</v>
      </c>
    </row>
    <row r="80" spans="1:48" x14ac:dyDescent="0.25">
      <c r="A80" s="5" t="s">
        <v>78</v>
      </c>
      <c r="B80" s="5" t="str">
        <f>INDEX('[1]Countries of the World'!$O$5:$O$252,MATCH(A80,'[1]Countries of the World'!$H$5:$H$252,0))</f>
        <v>Western Industrial Europe</v>
      </c>
      <c r="AA80" s="5">
        <f t="shared" si="22"/>
        <v>0</v>
      </c>
      <c r="AB80" s="5">
        <f t="shared" si="23"/>
        <v>0</v>
      </c>
      <c r="AC80" s="5">
        <f t="shared" si="24"/>
        <v>0</v>
      </c>
      <c r="AD80" s="5">
        <f t="shared" si="25"/>
        <v>0</v>
      </c>
      <c r="AE80" s="5">
        <f t="shared" si="26"/>
        <v>0</v>
      </c>
      <c r="AF80" s="5">
        <f t="shared" si="27"/>
        <v>0</v>
      </c>
      <c r="AG80" s="5">
        <f t="shared" si="28"/>
        <v>0</v>
      </c>
      <c r="AH80" s="5">
        <f t="shared" si="29"/>
        <v>0</v>
      </c>
      <c r="AI80" s="5">
        <f t="shared" si="30"/>
        <v>0</v>
      </c>
      <c r="AJ80" s="5" t="str">
        <f t="shared" si="31"/>
        <v/>
      </c>
      <c r="AK80" s="5" t="str">
        <f t="shared" si="32"/>
        <v/>
      </c>
      <c r="AL80" s="5" t="str">
        <f t="shared" si="33"/>
        <v/>
      </c>
      <c r="AM80" s="5" t="str">
        <f t="shared" si="34"/>
        <v/>
      </c>
      <c r="AN80" s="5" t="str">
        <f t="shared" si="35"/>
        <v/>
      </c>
      <c r="AO80" s="5" t="str">
        <f t="shared" si="36"/>
        <v/>
      </c>
      <c r="AP80" s="5" t="str">
        <f t="shared" si="37"/>
        <v/>
      </c>
      <c r="AQ80" s="5" t="str">
        <f t="shared" si="38"/>
        <v/>
      </c>
      <c r="AR80" s="5" t="str">
        <f t="shared" si="39"/>
        <v/>
      </c>
      <c r="AS80" s="5" t="str">
        <f t="shared" si="40"/>
        <v/>
      </c>
      <c r="AT80" s="5" t="str">
        <f t="shared" si="41"/>
        <v/>
      </c>
      <c r="AU80" s="5" t="str">
        <f t="shared" si="42"/>
        <v/>
      </c>
      <c r="AV80" s="5" t="str">
        <f t="shared" si="43"/>
        <v/>
      </c>
    </row>
    <row r="81" spans="1:48" x14ac:dyDescent="0.25">
      <c r="A81" s="5" t="s">
        <v>79</v>
      </c>
      <c r="B81" s="5" t="str">
        <f>INDEX('[1]Countries of the World'!$O$5:$O$252,MATCH(A81,'[1]Countries of the World'!$H$5:$H$252,0))</f>
        <v>West Africa</v>
      </c>
      <c r="C81" s="5">
        <v>261973000000</v>
      </c>
      <c r="D81" s="5">
        <v>235731000000</v>
      </c>
      <c r="E81" s="5">
        <v>223979000000</v>
      </c>
      <c r="F81" s="5">
        <v>246047000000</v>
      </c>
      <c r="G81" s="5">
        <v>226133000000</v>
      </c>
      <c r="H81" s="5">
        <v>213392000000</v>
      </c>
      <c r="I81" s="5">
        <v>198522000000</v>
      </c>
      <c r="J81" s="5">
        <v>177172000000</v>
      </c>
      <c r="K81" s="5">
        <v>172647000000</v>
      </c>
      <c r="O81" s="5">
        <v>179158058042.927</v>
      </c>
      <c r="P81" s="5">
        <v>177131015416.754</v>
      </c>
      <c r="Q81" s="5">
        <v>179158058042.927</v>
      </c>
      <c r="R81" s="5">
        <v>164409562556.21799</v>
      </c>
      <c r="S81" s="5">
        <v>162642362785.823</v>
      </c>
      <c r="T81" s="5">
        <v>164409562556.21799</v>
      </c>
      <c r="U81" s="5">
        <v>44812195271.0149</v>
      </c>
      <c r="V81" s="5">
        <v>40757871959.4403</v>
      </c>
      <c r="W81" s="5">
        <v>38657049692.6726</v>
      </c>
      <c r="X81" s="5">
        <v>109423.602137344</v>
      </c>
      <c r="Y81" s="5">
        <v>107320.86451815401</v>
      </c>
      <c r="Z81" s="5">
        <v>123038.201195612</v>
      </c>
      <c r="AA81" s="5">
        <f t="shared" si="22"/>
        <v>380572234745.26331</v>
      </c>
      <c r="AB81" s="5">
        <f t="shared" si="23"/>
        <v>429533234745.26331</v>
      </c>
      <c r="AC81" s="5">
        <f t="shared" si="24"/>
        <v>439131234745.26331</v>
      </c>
      <c r="AD81" s="5">
        <f t="shared" si="25"/>
        <v>375713612248.89063</v>
      </c>
      <c r="AE81" s="5">
        <f t="shared" si="26"/>
        <v>416458612248.89063</v>
      </c>
      <c r="AF81" s="5">
        <f t="shared" si="27"/>
        <v>427045612248.89063</v>
      </c>
      <c r="AG81" s="5">
        <f t="shared" si="28"/>
        <v>407743757827.23291</v>
      </c>
      <c r="AH81" s="5">
        <f t="shared" si="29"/>
        <v>455268757827.23291</v>
      </c>
      <c r="AI81" s="5">
        <f t="shared" si="30"/>
        <v>471194757827.23291</v>
      </c>
      <c r="AJ81" s="5">
        <f t="shared" si="31"/>
        <v>0.46543336387983469</v>
      </c>
      <c r="AK81" s="5">
        <f t="shared" si="32"/>
        <v>0.4123802329796491</v>
      </c>
      <c r="AL81" s="5">
        <f t="shared" si="33"/>
        <v>0.40336692405746621</v>
      </c>
      <c r="AM81" s="5">
        <f t="shared" si="34"/>
        <v>0.47684739706541202</v>
      </c>
      <c r="AN81" s="5">
        <f t="shared" si="35"/>
        <v>0.43019414840641046</v>
      </c>
      <c r="AO81" s="5">
        <f t="shared" si="36"/>
        <v>0.41952909221910034</v>
      </c>
      <c r="AP81" s="5">
        <f t="shared" si="37"/>
        <v>0.43938884312445792</v>
      </c>
      <c r="AQ81" s="5">
        <f t="shared" si="38"/>
        <v>0.3935215297837647</v>
      </c>
      <c r="AR81" s="5">
        <f t="shared" si="39"/>
        <v>0.38022082178727601</v>
      </c>
      <c r="AS81" s="5">
        <f t="shared" si="40"/>
        <v>0</v>
      </c>
      <c r="AT81" s="5">
        <f t="shared" si="41"/>
        <v>0.42736266058580957</v>
      </c>
      <c r="AU81" s="5">
        <f t="shared" si="42"/>
        <v>0.46554105587495209</v>
      </c>
      <c r="AV81" s="5">
        <f t="shared" si="43"/>
        <v>0.10709628353923836</v>
      </c>
    </row>
    <row r="82" spans="1:48" x14ac:dyDescent="0.25">
      <c r="A82" s="5" t="s">
        <v>80</v>
      </c>
      <c r="B82" s="5" t="str">
        <f>INDEX('[1]Countries of the World'!$O$5:$O$252,MATCH(A82,'[1]Countries of the World'!$H$5:$H$252,0))</f>
        <v>Caribbean</v>
      </c>
      <c r="AA82" s="5">
        <f t="shared" si="22"/>
        <v>0</v>
      </c>
      <c r="AB82" s="5">
        <f t="shared" si="23"/>
        <v>0</v>
      </c>
      <c r="AC82" s="5">
        <f t="shared" si="24"/>
        <v>0</v>
      </c>
      <c r="AD82" s="5">
        <f t="shared" si="25"/>
        <v>0</v>
      </c>
      <c r="AE82" s="5">
        <f t="shared" si="26"/>
        <v>0</v>
      </c>
      <c r="AF82" s="5">
        <f t="shared" si="27"/>
        <v>0</v>
      </c>
      <c r="AG82" s="5">
        <f t="shared" si="28"/>
        <v>0</v>
      </c>
      <c r="AH82" s="5">
        <f t="shared" si="29"/>
        <v>0</v>
      </c>
      <c r="AI82" s="5">
        <f t="shared" si="30"/>
        <v>0</v>
      </c>
      <c r="AJ82" s="5" t="str">
        <f t="shared" si="31"/>
        <v/>
      </c>
      <c r="AK82" s="5" t="str">
        <f t="shared" si="32"/>
        <v/>
      </c>
      <c r="AL82" s="5" t="str">
        <f t="shared" si="33"/>
        <v/>
      </c>
      <c r="AM82" s="5" t="str">
        <f t="shared" si="34"/>
        <v/>
      </c>
      <c r="AN82" s="5" t="str">
        <f t="shared" si="35"/>
        <v/>
      </c>
      <c r="AO82" s="5" t="str">
        <f t="shared" si="36"/>
        <v/>
      </c>
      <c r="AP82" s="5" t="str">
        <f t="shared" si="37"/>
        <v/>
      </c>
      <c r="AQ82" s="5" t="str">
        <f t="shared" si="38"/>
        <v/>
      </c>
      <c r="AR82" s="5" t="str">
        <f t="shared" si="39"/>
        <v/>
      </c>
      <c r="AS82" s="5" t="str">
        <f t="shared" si="40"/>
        <v/>
      </c>
      <c r="AT82" s="5" t="str">
        <f t="shared" si="41"/>
        <v/>
      </c>
      <c r="AU82" s="5" t="str">
        <f t="shared" si="42"/>
        <v/>
      </c>
      <c r="AV82" s="5" t="str">
        <f t="shared" si="43"/>
        <v/>
      </c>
    </row>
    <row r="83" spans="1:48" x14ac:dyDescent="0.25">
      <c r="A83" s="5" t="s">
        <v>81</v>
      </c>
      <c r="B83" s="5" t="str">
        <f>INDEX('[1]Countries of the World'!$O$5:$O$252,MATCH(A83,'[1]Countries of the World'!$H$5:$H$252,0))</f>
        <v>West Africa</v>
      </c>
      <c r="C83" s="5">
        <v>6918869866</v>
      </c>
      <c r="D83" s="5">
        <v>4598491980</v>
      </c>
      <c r="E83" s="5">
        <v>4742204295</v>
      </c>
      <c r="F83" s="5">
        <v>6621829035</v>
      </c>
      <c r="G83" s="5">
        <v>4406923205</v>
      </c>
      <c r="H83" s="5">
        <v>4343025983</v>
      </c>
      <c r="I83" s="5">
        <v>4854537385</v>
      </c>
      <c r="J83" s="5">
        <v>3249595542</v>
      </c>
      <c r="K83" s="5">
        <v>3191031473</v>
      </c>
      <c r="O83" s="5">
        <v>15650384803.640499</v>
      </c>
      <c r="P83" s="5">
        <v>15650384803.640499</v>
      </c>
      <c r="Q83" s="5">
        <v>15613200149.3624</v>
      </c>
      <c r="R83" s="5">
        <v>14235645456.8671</v>
      </c>
      <c r="S83" s="5">
        <v>14235645456.8671</v>
      </c>
      <c r="T83" s="5">
        <v>14201138451.633499</v>
      </c>
      <c r="U83" s="5">
        <v>826019756.54205096</v>
      </c>
      <c r="V83" s="5">
        <v>562686127.13113105</v>
      </c>
      <c r="W83" s="5">
        <v>524222880.00501001</v>
      </c>
      <c r="X83" s="5">
        <v>2755.2937313924399</v>
      </c>
      <c r="Y83" s="5">
        <v>2729.91707186957</v>
      </c>
      <c r="Z83" s="5">
        <v>4169.1846588464996</v>
      </c>
      <c r="AA83" s="5">
        <f t="shared" si="22"/>
        <v>18047927125.99823</v>
      </c>
      <c r="AB83" s="5">
        <f t="shared" si="23"/>
        <v>19205254788.99823</v>
      </c>
      <c r="AC83" s="5">
        <f t="shared" si="24"/>
        <v>19396823563.99823</v>
      </c>
      <c r="AD83" s="5">
        <f t="shared" si="25"/>
        <v>17916392804.638508</v>
      </c>
      <c r="AE83" s="5">
        <f t="shared" si="26"/>
        <v>19068387314.638508</v>
      </c>
      <c r="AF83" s="5">
        <f t="shared" si="27"/>
        <v>19467565626.638508</v>
      </c>
      <c r="AG83" s="5">
        <f t="shared" si="28"/>
        <v>19916202598.409149</v>
      </c>
      <c r="AH83" s="5">
        <f t="shared" si="29"/>
        <v>21683494248.409149</v>
      </c>
      <c r="AI83" s="5">
        <f t="shared" si="30"/>
        <v>21980535079.409149</v>
      </c>
      <c r="AJ83" s="5">
        <f t="shared" si="31"/>
        <v>0.8671569147182534</v>
      </c>
      <c r="AK83" s="5">
        <f t="shared" si="32"/>
        <v>0.81490118072298912</v>
      </c>
      <c r="AL83" s="5">
        <f t="shared" si="33"/>
        <v>0.80685297528243927</v>
      </c>
      <c r="AM83" s="5">
        <f t="shared" si="34"/>
        <v>0.87144774730101826</v>
      </c>
      <c r="AN83" s="5">
        <f t="shared" si="35"/>
        <v>0.8188002420832089</v>
      </c>
      <c r="AO83" s="5">
        <f t="shared" si="36"/>
        <v>0.80201091645470179</v>
      </c>
      <c r="AP83" s="5">
        <f t="shared" si="37"/>
        <v>0.78581168906619825</v>
      </c>
      <c r="AQ83" s="5">
        <f t="shared" si="38"/>
        <v>0.72176488827619278</v>
      </c>
      <c r="AR83" s="5">
        <f t="shared" si="39"/>
        <v>0.71201109286467801</v>
      </c>
      <c r="AS83" s="5">
        <f t="shared" si="40"/>
        <v>0</v>
      </c>
      <c r="AT83" s="5">
        <f t="shared" si="41"/>
        <v>0.78876900141958695</v>
      </c>
      <c r="AU83" s="5">
        <f t="shared" si="42"/>
        <v>0.18005367149997648</v>
      </c>
      <c r="AV83" s="5">
        <f t="shared" si="43"/>
        <v>3.1177327080436606E-2</v>
      </c>
    </row>
    <row r="84" spans="1:48" x14ac:dyDescent="0.25">
      <c r="A84" s="5" t="s">
        <v>82</v>
      </c>
      <c r="B84" s="5" t="str">
        <f>INDEX('[1]Countries of the World'!$O$5:$O$252,MATCH(A84,'[1]Countries of the World'!$H$5:$H$252,0))</f>
        <v>West Africa</v>
      </c>
      <c r="C84" s="5">
        <v>27586492667</v>
      </c>
      <c r="D84" s="5">
        <v>23177432350</v>
      </c>
      <c r="E84" s="5">
        <v>21933052706</v>
      </c>
      <c r="F84" s="5">
        <v>24576655323</v>
      </c>
      <c r="G84" s="5">
        <v>22056198303</v>
      </c>
      <c r="H84" s="5">
        <v>20275381889</v>
      </c>
      <c r="I84" s="5">
        <v>18117327945</v>
      </c>
      <c r="J84" s="5">
        <v>16267727121</v>
      </c>
      <c r="K84" s="5">
        <v>14931112351</v>
      </c>
      <c r="O84" s="5">
        <v>31912007655.067402</v>
      </c>
      <c r="P84" s="5">
        <v>31432601813.4053</v>
      </c>
      <c r="Q84" s="5">
        <v>31912007655.067402</v>
      </c>
      <c r="R84" s="5">
        <v>28124397478.650902</v>
      </c>
      <c r="S84" s="5">
        <v>27746864012.5154</v>
      </c>
      <c r="T84" s="5">
        <v>28124397478.650902</v>
      </c>
      <c r="U84" s="5">
        <v>3619282787.8210602</v>
      </c>
      <c r="V84" s="5">
        <v>2877774024.4616299</v>
      </c>
      <c r="W84" s="5">
        <v>2759030081.0317798</v>
      </c>
      <c r="X84" s="5">
        <v>11604.7255409708</v>
      </c>
      <c r="Y84" s="5">
        <v>10681.3661834984</v>
      </c>
      <c r="Z84" s="5">
        <v>12968.7964321003</v>
      </c>
      <c r="AA84" s="5">
        <f t="shared" si="22"/>
        <v>46892365157.977028</v>
      </c>
      <c r="AB84" s="5">
        <f t="shared" si="23"/>
        <v>52680836339.977028</v>
      </c>
      <c r="AC84" s="5">
        <f t="shared" si="24"/>
        <v>53802070386.977028</v>
      </c>
      <c r="AD84" s="5">
        <f t="shared" si="25"/>
        <v>45814539910.682678</v>
      </c>
      <c r="AE84" s="5">
        <f t="shared" si="26"/>
        <v>51158809448.682678</v>
      </c>
      <c r="AF84" s="5">
        <f t="shared" si="27"/>
        <v>52816480265.682678</v>
      </c>
      <c r="AG84" s="5">
        <f t="shared" si="28"/>
        <v>49861008211.471962</v>
      </c>
      <c r="AH84" s="5">
        <f t="shared" si="29"/>
        <v>56320335589.471962</v>
      </c>
      <c r="AI84" s="5">
        <f t="shared" si="30"/>
        <v>59330172933.471962</v>
      </c>
      <c r="AJ84" s="5">
        <f t="shared" si="31"/>
        <v>0.6703138497602138</v>
      </c>
      <c r="AK84" s="5">
        <f t="shared" si="32"/>
        <v>0.5966610250937221</v>
      </c>
      <c r="AL84" s="5">
        <f t="shared" si="33"/>
        <v>0.58422662152818694</v>
      </c>
      <c r="AM84" s="5">
        <f t="shared" si="34"/>
        <v>0.69654759640239028</v>
      </c>
      <c r="AN84" s="5">
        <f t="shared" si="35"/>
        <v>0.62378323496910704</v>
      </c>
      <c r="AO84" s="5">
        <f t="shared" si="36"/>
        <v>0.6042054959842168</v>
      </c>
      <c r="AP84" s="5">
        <f t="shared" si="37"/>
        <v>0.64001930164992382</v>
      </c>
      <c r="AQ84" s="5">
        <f t="shared" si="38"/>
        <v>0.56661607785293022</v>
      </c>
      <c r="AR84" s="5">
        <f t="shared" si="39"/>
        <v>0.53787147546073966</v>
      </c>
      <c r="AS84" s="5">
        <f t="shared" si="40"/>
        <v>0</v>
      </c>
      <c r="AT84" s="5">
        <f t="shared" si="41"/>
        <v>0.59171389455486401</v>
      </c>
      <c r="AU84" s="5">
        <f t="shared" si="42"/>
        <v>0.34691632776882098</v>
      </c>
      <c r="AV84" s="5">
        <f t="shared" si="43"/>
        <v>6.1369777676314997E-2</v>
      </c>
    </row>
    <row r="85" spans="1:48" x14ac:dyDescent="0.25">
      <c r="A85" s="5" t="s">
        <v>83</v>
      </c>
      <c r="B85" s="5" t="str">
        <f>INDEX('[1]Countries of the World'!$O$5:$O$252,MATCH(A85,'[1]Countries of the World'!$H$5:$H$252,0))</f>
        <v>Central Africa</v>
      </c>
      <c r="C85" s="5">
        <v>3579506436</v>
      </c>
      <c r="D85" s="5">
        <v>3215813686</v>
      </c>
      <c r="E85" s="5">
        <v>3829950685</v>
      </c>
      <c r="F85" s="5">
        <v>4731267777</v>
      </c>
      <c r="G85" s="5">
        <v>2931757202</v>
      </c>
      <c r="H85" s="5">
        <v>3870471642</v>
      </c>
      <c r="I85" s="5">
        <v>3044310695</v>
      </c>
      <c r="J85" s="5">
        <v>1826311380</v>
      </c>
      <c r="K85" s="5">
        <v>2312238136</v>
      </c>
      <c r="L85" s="5">
        <v>174532.61411102</v>
      </c>
      <c r="M85" s="5">
        <v>30813.367629272201</v>
      </c>
      <c r="N85" s="5">
        <v>142994.34087736599</v>
      </c>
      <c r="O85" s="5">
        <v>532550418.26614499</v>
      </c>
      <c r="P85" s="5">
        <v>40868112.6836427</v>
      </c>
      <c r="Q85" s="5">
        <v>467562270.39799899</v>
      </c>
      <c r="R85" s="5">
        <v>484750036.593319</v>
      </c>
      <c r="S85" s="5">
        <v>37456078.923773602</v>
      </c>
      <c r="T85" s="5">
        <v>424343552.49687201</v>
      </c>
      <c r="U85" s="5">
        <v>1574393929.0336299</v>
      </c>
      <c r="V85" s="5">
        <v>511319161.84907699</v>
      </c>
      <c r="W85" s="5">
        <v>760858605.85636699</v>
      </c>
      <c r="X85" s="5">
        <v>1072.0296495345401</v>
      </c>
      <c r="Y85" s="5">
        <v>1368.92445803399</v>
      </c>
      <c r="Z85" s="5">
        <v>1791.4667218832501</v>
      </c>
      <c r="AA85" s="5">
        <f t="shared" si="22"/>
        <v>2375117434.14048</v>
      </c>
      <c r="AB85" s="5">
        <f t="shared" si="23"/>
        <v>3480563256.14048</v>
      </c>
      <c r="AC85" s="5">
        <f t="shared" si="24"/>
        <v>3764619740.14048</v>
      </c>
      <c r="AD85" s="5">
        <f t="shared" si="25"/>
        <v>3497583288.6941166</v>
      </c>
      <c r="AE85" s="5">
        <f t="shared" si="26"/>
        <v>5055816794.6941166</v>
      </c>
      <c r="AF85" s="5">
        <f t="shared" si="27"/>
        <v>5015295837.6941166</v>
      </c>
      <c r="AG85" s="5">
        <f t="shared" si="28"/>
        <v>5103629193.2410603</v>
      </c>
      <c r="AH85" s="5">
        <f t="shared" si="29"/>
        <v>6790586275.2410603</v>
      </c>
      <c r="AI85" s="5">
        <f t="shared" si="30"/>
        <v>5638824934.2410603</v>
      </c>
      <c r="AJ85" s="5">
        <f t="shared" si="31"/>
        <v>1.7206775587680474E-2</v>
      </c>
      <c r="AK85" s="5">
        <f t="shared" si="32"/>
        <v>1.1741810068109622E-2</v>
      </c>
      <c r="AL85" s="5">
        <f t="shared" si="33"/>
        <v>1.0855840829787943E-2</v>
      </c>
      <c r="AM85" s="5">
        <f t="shared" si="34"/>
        <v>0.13368152572931907</v>
      </c>
      <c r="AN85" s="5">
        <f t="shared" si="35"/>
        <v>9.2480065909169698E-2</v>
      </c>
      <c r="AO85" s="5">
        <f t="shared" si="36"/>
        <v>9.3227256283443929E-2</v>
      </c>
      <c r="AP85" s="5">
        <f t="shared" si="37"/>
        <v>0.10434739635305455</v>
      </c>
      <c r="AQ85" s="5">
        <f t="shared" si="38"/>
        <v>7.8424807031442931E-2</v>
      </c>
      <c r="AR85" s="5">
        <f t="shared" si="39"/>
        <v>9.444350985828609E-2</v>
      </c>
      <c r="AS85" s="5">
        <f t="shared" si="40"/>
        <v>1.297340804557864E-5</v>
      </c>
      <c r="AT85" s="5">
        <f t="shared" si="41"/>
        <v>1.5770200826860759E-2</v>
      </c>
      <c r="AU85" s="5">
        <f t="shared" si="42"/>
        <v>0.76893519189753878</v>
      </c>
      <c r="AV85" s="5">
        <f t="shared" si="43"/>
        <v>0.21528163386755478</v>
      </c>
    </row>
    <row r="86" spans="1:48" x14ac:dyDescent="0.25">
      <c r="A86" s="5" t="s">
        <v>84</v>
      </c>
      <c r="B86" s="5" t="str">
        <f>INDEX('[1]Countries of the World'!$O$5:$O$252,MATCH(A86,'[1]Countries of the World'!$H$5:$H$252,0))</f>
        <v>Western Industrial Europe</v>
      </c>
      <c r="C86" s="5">
        <v>71353011066</v>
      </c>
      <c r="D86" s="5">
        <v>42176111487</v>
      </c>
      <c r="E86" s="5">
        <v>56052704303</v>
      </c>
      <c r="F86" s="5">
        <v>60685723314</v>
      </c>
      <c r="G86" s="5">
        <v>38871257354</v>
      </c>
      <c r="H86" s="5">
        <v>47196852934</v>
      </c>
      <c r="I86" s="5">
        <v>68764278527</v>
      </c>
      <c r="J86" s="5">
        <v>42817373851</v>
      </c>
      <c r="K86" s="5">
        <v>53922258776</v>
      </c>
      <c r="L86" s="5">
        <v>926158655.30936098</v>
      </c>
      <c r="M86" s="5">
        <v>834458005.53652894</v>
      </c>
      <c r="N86" s="5">
        <v>926158655.30936098</v>
      </c>
      <c r="O86" s="5">
        <v>192504944222.44</v>
      </c>
      <c r="P86" s="5">
        <v>176839350132.96399</v>
      </c>
      <c r="Q86" s="5">
        <v>192643978283.867</v>
      </c>
      <c r="R86" s="5">
        <v>183865254189.45499</v>
      </c>
      <c r="S86" s="5">
        <v>169165266159.02802</v>
      </c>
      <c r="T86" s="5">
        <v>183992740299.27399</v>
      </c>
      <c r="U86" s="5">
        <v>87323901502.169693</v>
      </c>
      <c r="V86" s="5">
        <v>42381046265.363297</v>
      </c>
      <c r="W86" s="5">
        <v>68314107339.776802</v>
      </c>
      <c r="X86" s="5">
        <v>35213.520059665898</v>
      </c>
      <c r="Y86" s="5">
        <v>44926.9916546147</v>
      </c>
      <c r="Z86" s="5">
        <v>57339.061228073602</v>
      </c>
      <c r="AA86" s="5">
        <f t="shared" si="22"/>
        <v>255198144280.92783</v>
      </c>
      <c r="AB86" s="5">
        <f t="shared" si="23"/>
        <v>251252027783.92783</v>
      </c>
      <c r="AC86" s="5">
        <f t="shared" si="24"/>
        <v>254556881916.92783</v>
      </c>
      <c r="AD86" s="5">
        <f t="shared" si="25"/>
        <v>307155265070.36017</v>
      </c>
      <c r="AE86" s="5">
        <f t="shared" si="26"/>
        <v>300429859228.36017</v>
      </c>
      <c r="AF86" s="5">
        <f t="shared" si="27"/>
        <v>309285710597.36017</v>
      </c>
      <c r="AG86" s="5">
        <f t="shared" si="28"/>
        <v>340879592873.93402</v>
      </c>
      <c r="AH86" s="5">
        <f t="shared" si="29"/>
        <v>332801037660.93402</v>
      </c>
      <c r="AI86" s="5">
        <f t="shared" si="30"/>
        <v>343468325412.93402</v>
      </c>
      <c r="AJ86" s="5">
        <f t="shared" si="31"/>
        <v>0.69294920083076805</v>
      </c>
      <c r="AK86" s="5">
        <f t="shared" si="32"/>
        <v>0.70383252900566684</v>
      </c>
      <c r="AL86" s="5">
        <f t="shared" si="33"/>
        <v>0.69469483127418963</v>
      </c>
      <c r="AM86" s="5">
        <f t="shared" si="34"/>
        <v>0.62718761548735935</v>
      </c>
      <c r="AN86" s="5">
        <f t="shared" si="35"/>
        <v>0.64122780198567453</v>
      </c>
      <c r="AO86" s="5">
        <f t="shared" si="36"/>
        <v>0.62286737370372158</v>
      </c>
      <c r="AP86" s="5">
        <f t="shared" si="37"/>
        <v>0.56473003443662662</v>
      </c>
      <c r="AQ86" s="5">
        <f t="shared" si="38"/>
        <v>0.57843853365195586</v>
      </c>
      <c r="AR86" s="5">
        <f t="shared" si="39"/>
        <v>0.56047364481426742</v>
      </c>
      <c r="AS86" s="5">
        <f t="shared" si="40"/>
        <v>3.2698435479920217E-3</v>
      </c>
      <c r="AT86" s="5">
        <f t="shared" si="41"/>
        <v>0.66287812019826875</v>
      </c>
      <c r="AU86" s="5">
        <f t="shared" si="42"/>
        <v>0.16778089813954791</v>
      </c>
      <c r="AV86" s="5">
        <f t="shared" si="43"/>
        <v>0.16607113811419136</v>
      </c>
    </row>
    <row r="87" spans="1:48" x14ac:dyDescent="0.25">
      <c r="A87" s="5" t="s">
        <v>85</v>
      </c>
      <c r="B87" s="5" t="str">
        <f>INDEX('[1]Countries of the World'!$O$5:$O$252,MATCH(A87,'[1]Countries of the World'!$H$5:$H$252,0))</f>
        <v>Caribbean</v>
      </c>
      <c r="AA87" s="5">
        <f t="shared" si="22"/>
        <v>0</v>
      </c>
      <c r="AB87" s="5">
        <f t="shared" si="23"/>
        <v>0</v>
      </c>
      <c r="AC87" s="5">
        <f t="shared" si="24"/>
        <v>0</v>
      </c>
      <c r="AD87" s="5">
        <f t="shared" si="25"/>
        <v>0</v>
      </c>
      <c r="AE87" s="5">
        <f t="shared" si="26"/>
        <v>0</v>
      </c>
      <c r="AF87" s="5">
        <f t="shared" si="27"/>
        <v>0</v>
      </c>
      <c r="AG87" s="5">
        <f t="shared" si="28"/>
        <v>0</v>
      </c>
      <c r="AH87" s="5">
        <f t="shared" si="29"/>
        <v>0</v>
      </c>
      <c r="AI87" s="5">
        <f t="shared" si="30"/>
        <v>0</v>
      </c>
      <c r="AJ87" s="5" t="str">
        <f t="shared" si="31"/>
        <v/>
      </c>
      <c r="AK87" s="5" t="str">
        <f t="shared" si="32"/>
        <v/>
      </c>
      <c r="AL87" s="5" t="str">
        <f t="shared" si="33"/>
        <v/>
      </c>
      <c r="AM87" s="5" t="str">
        <f t="shared" si="34"/>
        <v/>
      </c>
      <c r="AN87" s="5" t="str">
        <f t="shared" si="35"/>
        <v/>
      </c>
      <c r="AO87" s="5" t="str">
        <f t="shared" si="36"/>
        <v/>
      </c>
      <c r="AP87" s="5" t="str">
        <f t="shared" si="37"/>
        <v/>
      </c>
      <c r="AQ87" s="5" t="str">
        <f t="shared" si="38"/>
        <v/>
      </c>
      <c r="AR87" s="5" t="str">
        <f t="shared" si="39"/>
        <v/>
      </c>
      <c r="AS87" s="5" t="str">
        <f t="shared" si="40"/>
        <v/>
      </c>
      <c r="AT87" s="5" t="str">
        <f t="shared" si="41"/>
        <v/>
      </c>
      <c r="AU87" s="5" t="str">
        <f t="shared" si="42"/>
        <v/>
      </c>
      <c r="AV87" s="5" t="str">
        <f t="shared" si="43"/>
        <v/>
      </c>
    </row>
    <row r="88" spans="1:48" x14ac:dyDescent="0.25">
      <c r="A88" s="5" t="s">
        <v>86</v>
      </c>
      <c r="B88" s="5" t="s">
        <v>269</v>
      </c>
      <c r="C88" s="5">
        <v>38406008748</v>
      </c>
      <c r="F88" s="5">
        <v>38838136004</v>
      </c>
      <c r="I88" s="5">
        <v>66303474559</v>
      </c>
      <c r="U88" s="5">
        <v>6420289079.6050997</v>
      </c>
      <c r="Z88" s="5">
        <v>219106.41994180999</v>
      </c>
      <c r="AA88" s="5">
        <f t="shared" si="22"/>
        <v>0</v>
      </c>
      <c r="AB88" s="5">
        <f t="shared" si="23"/>
        <v>0</v>
      </c>
      <c r="AC88" s="5">
        <f t="shared" si="24"/>
        <v>0</v>
      </c>
      <c r="AD88" s="5">
        <f t="shared" si="25"/>
        <v>0</v>
      </c>
      <c r="AE88" s="5">
        <f t="shared" si="26"/>
        <v>0</v>
      </c>
      <c r="AF88" s="5">
        <f t="shared" si="27"/>
        <v>0</v>
      </c>
      <c r="AG88" s="5">
        <f t="shared" si="28"/>
        <v>72723763638.605103</v>
      </c>
      <c r="AH88" s="5">
        <f t="shared" si="29"/>
        <v>45258425083.605103</v>
      </c>
      <c r="AI88" s="5">
        <f t="shared" si="30"/>
        <v>44826297827.605103</v>
      </c>
      <c r="AJ88" s="5" t="str">
        <f t="shared" si="31"/>
        <v/>
      </c>
      <c r="AK88" s="5" t="str">
        <f t="shared" si="32"/>
        <v/>
      </c>
      <c r="AL88" s="5" t="str">
        <f t="shared" si="33"/>
        <v/>
      </c>
      <c r="AM88" s="5" t="str">
        <f t="shared" si="34"/>
        <v/>
      </c>
      <c r="AN88" s="5" t="str">
        <f t="shared" si="35"/>
        <v/>
      </c>
      <c r="AO88" s="5" t="str">
        <f t="shared" si="36"/>
        <v/>
      </c>
      <c r="AP88" s="5">
        <f t="shared" si="37"/>
        <v>0</v>
      </c>
      <c r="AQ88" s="5">
        <f t="shared" si="38"/>
        <v>0</v>
      </c>
      <c r="AR88" s="5">
        <f t="shared" si="39"/>
        <v>0</v>
      </c>
      <c r="AS88" s="5" t="str">
        <f t="shared" si="40"/>
        <v/>
      </c>
      <c r="AT88" s="5" t="str">
        <f t="shared" si="41"/>
        <v/>
      </c>
      <c r="AU88" s="5" t="str">
        <f t="shared" si="42"/>
        <v/>
      </c>
      <c r="AV88" s="5" t="str">
        <f t="shared" si="43"/>
        <v/>
      </c>
    </row>
    <row r="89" spans="1:48" x14ac:dyDescent="0.25">
      <c r="A89" s="5" t="s">
        <v>87</v>
      </c>
      <c r="B89" s="5" t="str">
        <f>INDEX('[1]Countries of the World'!$O$5:$O$252,MATCH(A89,'[1]Countries of the World'!$H$5:$H$252,0))</f>
        <v>Central America</v>
      </c>
      <c r="C89" s="5">
        <v>47888420453</v>
      </c>
      <c r="D89" s="5">
        <v>44320917748</v>
      </c>
      <c r="E89" s="5">
        <v>38840280105</v>
      </c>
      <c r="F89" s="5">
        <v>51348184215</v>
      </c>
      <c r="G89" s="5">
        <v>48330188731</v>
      </c>
      <c r="H89" s="5">
        <v>42156893623</v>
      </c>
      <c r="I89" s="5">
        <v>33371207633</v>
      </c>
      <c r="J89" s="5">
        <v>31289103852</v>
      </c>
      <c r="K89" s="5">
        <v>28352078966</v>
      </c>
      <c r="L89" s="5">
        <v>164118548.62491199</v>
      </c>
      <c r="M89" s="5">
        <v>202906259.83789101</v>
      </c>
      <c r="N89" s="5">
        <v>203588781.64346299</v>
      </c>
      <c r="O89" s="5">
        <v>120839902889.74001</v>
      </c>
      <c r="P89" s="5">
        <v>138431110677.168</v>
      </c>
      <c r="Q89" s="5">
        <v>130449136063.849</v>
      </c>
      <c r="R89" s="5">
        <v>104795162452.429</v>
      </c>
      <c r="S89" s="5">
        <v>120070049218.306</v>
      </c>
      <c r="T89" s="5">
        <v>113480932242.40601</v>
      </c>
      <c r="U89" s="5">
        <v>8135107115.1078901</v>
      </c>
      <c r="V89" s="5">
        <v>6569846141.8994999</v>
      </c>
      <c r="W89" s="5">
        <v>6584808445.06182</v>
      </c>
      <c r="X89" s="5">
        <v>18460.2616275521</v>
      </c>
      <c r="Y89" s="5">
        <v>16803.3757995206</v>
      </c>
      <c r="Z89" s="5">
        <v>19834.429602741398</v>
      </c>
      <c r="AA89" s="5">
        <f t="shared" si="22"/>
        <v>158131905472.0434</v>
      </c>
      <c r="AB89" s="5">
        <f t="shared" si="23"/>
        <v>175172990351.0434</v>
      </c>
      <c r="AC89" s="5">
        <f t="shared" si="24"/>
        <v>171163719368.0434</v>
      </c>
      <c r="AD89" s="5">
        <f t="shared" si="25"/>
        <v>148621408435.1113</v>
      </c>
      <c r="AE89" s="5">
        <f t="shared" si="26"/>
        <v>162426223092.1113</v>
      </c>
      <c r="AF89" s="5">
        <f t="shared" si="27"/>
        <v>159109609574.1113</v>
      </c>
      <c r="AG89" s="5">
        <f t="shared" si="28"/>
        <v>146465595749.1618</v>
      </c>
      <c r="AH89" s="5">
        <f t="shared" si="29"/>
        <v>164442572331.1618</v>
      </c>
      <c r="AI89" s="5">
        <f t="shared" si="30"/>
        <v>160982808569.1618</v>
      </c>
      <c r="AJ89" s="5">
        <f t="shared" si="31"/>
        <v>0.87541543412086209</v>
      </c>
      <c r="AK89" s="5">
        <f t="shared" si="32"/>
        <v>0.79025373945923194</v>
      </c>
      <c r="AL89" s="5">
        <f t="shared" si="33"/>
        <v>0.80876432919471464</v>
      </c>
      <c r="AM89" s="5">
        <f t="shared" si="34"/>
        <v>0.8777277610096369</v>
      </c>
      <c r="AN89" s="5">
        <f t="shared" si="35"/>
        <v>0.8031285440274738</v>
      </c>
      <c r="AO89" s="5">
        <f t="shared" si="36"/>
        <v>0.81986962580715406</v>
      </c>
      <c r="AP89" s="5">
        <f t="shared" si="37"/>
        <v>0.8250395068661136</v>
      </c>
      <c r="AQ89" s="5">
        <f t="shared" si="38"/>
        <v>0.73484561313226848</v>
      </c>
      <c r="AR89" s="5">
        <f t="shared" si="39"/>
        <v>0.75063855553137826</v>
      </c>
      <c r="AS89" s="5">
        <f t="shared" si="40"/>
        <v>1.2831456070309822E-3</v>
      </c>
      <c r="AT89" s="5">
        <f t="shared" si="41"/>
        <v>0.75930312013810231</v>
      </c>
      <c r="AU89" s="5">
        <f t="shared" si="42"/>
        <v>0.19786711453705774</v>
      </c>
      <c r="AV89" s="5">
        <f t="shared" si="43"/>
        <v>4.1546619717808958E-2</v>
      </c>
    </row>
    <row r="90" spans="1:48" x14ac:dyDescent="0.25">
      <c r="A90" s="5" t="s">
        <v>88</v>
      </c>
      <c r="B90" s="5" t="str">
        <f>INDEX('[1]Countries of the World'!$O$5:$O$252,MATCH(A90,'[1]Countries of the World'!$H$5:$H$252,0))</f>
        <v>South America</v>
      </c>
      <c r="AA90" s="5">
        <f t="shared" si="22"/>
        <v>0</v>
      </c>
      <c r="AB90" s="5">
        <f t="shared" si="23"/>
        <v>0</v>
      </c>
      <c r="AC90" s="5">
        <f t="shared" si="24"/>
        <v>0</v>
      </c>
      <c r="AD90" s="5">
        <f t="shared" si="25"/>
        <v>0</v>
      </c>
      <c r="AE90" s="5">
        <f t="shared" si="26"/>
        <v>0</v>
      </c>
      <c r="AF90" s="5">
        <f t="shared" si="27"/>
        <v>0</v>
      </c>
      <c r="AG90" s="5">
        <f t="shared" si="28"/>
        <v>0</v>
      </c>
      <c r="AH90" s="5">
        <f t="shared" si="29"/>
        <v>0</v>
      </c>
      <c r="AI90" s="5">
        <f t="shared" si="30"/>
        <v>0</v>
      </c>
      <c r="AJ90" s="5" t="str">
        <f t="shared" si="31"/>
        <v/>
      </c>
      <c r="AK90" s="5" t="str">
        <f t="shared" si="32"/>
        <v/>
      </c>
      <c r="AL90" s="5" t="str">
        <f t="shared" si="33"/>
        <v/>
      </c>
      <c r="AM90" s="5" t="str">
        <f t="shared" si="34"/>
        <v/>
      </c>
      <c r="AN90" s="5" t="str">
        <f t="shared" si="35"/>
        <v/>
      </c>
      <c r="AO90" s="5" t="str">
        <f t="shared" si="36"/>
        <v/>
      </c>
      <c r="AP90" s="5" t="str">
        <f t="shared" si="37"/>
        <v/>
      </c>
      <c r="AQ90" s="5" t="str">
        <f t="shared" si="38"/>
        <v/>
      </c>
      <c r="AR90" s="5" t="str">
        <f t="shared" si="39"/>
        <v/>
      </c>
      <c r="AS90" s="5" t="str">
        <f t="shared" si="40"/>
        <v/>
      </c>
      <c r="AT90" s="5" t="str">
        <f t="shared" si="41"/>
        <v/>
      </c>
      <c r="AU90" s="5" t="str">
        <f t="shared" si="42"/>
        <v/>
      </c>
      <c r="AV90" s="5" t="str">
        <f t="shared" si="43"/>
        <v/>
      </c>
    </row>
    <row r="91" spans="1:48" x14ac:dyDescent="0.25">
      <c r="A91" s="5" t="s">
        <v>89</v>
      </c>
      <c r="B91" s="5" t="str">
        <f>INDEX('[1]Countries of the World'!$O$5:$O$252,MATCH(A91,'[1]Countries of the World'!$H$5:$H$252,0))</f>
        <v>Australia and Oceania</v>
      </c>
      <c r="AA91" s="5">
        <f t="shared" si="22"/>
        <v>0</v>
      </c>
      <c r="AB91" s="5">
        <f t="shared" si="23"/>
        <v>0</v>
      </c>
      <c r="AC91" s="5">
        <f t="shared" si="24"/>
        <v>0</v>
      </c>
      <c r="AD91" s="5">
        <f t="shared" si="25"/>
        <v>0</v>
      </c>
      <c r="AE91" s="5">
        <f t="shared" si="26"/>
        <v>0</v>
      </c>
      <c r="AF91" s="5">
        <f t="shared" si="27"/>
        <v>0</v>
      </c>
      <c r="AG91" s="5">
        <f t="shared" si="28"/>
        <v>0</v>
      </c>
      <c r="AH91" s="5">
        <f t="shared" si="29"/>
        <v>0</v>
      </c>
      <c r="AI91" s="5">
        <f t="shared" si="30"/>
        <v>0</v>
      </c>
      <c r="AJ91" s="5" t="str">
        <f t="shared" si="31"/>
        <v/>
      </c>
      <c r="AK91" s="5" t="str">
        <f t="shared" si="32"/>
        <v/>
      </c>
      <c r="AL91" s="5" t="str">
        <f t="shared" si="33"/>
        <v/>
      </c>
      <c r="AM91" s="5" t="str">
        <f t="shared" si="34"/>
        <v/>
      </c>
      <c r="AN91" s="5" t="str">
        <f t="shared" si="35"/>
        <v/>
      </c>
      <c r="AO91" s="5" t="str">
        <f t="shared" si="36"/>
        <v/>
      </c>
      <c r="AP91" s="5" t="str">
        <f t="shared" si="37"/>
        <v/>
      </c>
      <c r="AQ91" s="5" t="str">
        <f t="shared" si="38"/>
        <v/>
      </c>
      <c r="AR91" s="5" t="str">
        <f t="shared" si="39"/>
        <v/>
      </c>
      <c r="AS91" s="5" t="str">
        <f t="shared" si="40"/>
        <v/>
      </c>
      <c r="AT91" s="5" t="str">
        <f t="shared" si="41"/>
        <v/>
      </c>
      <c r="AU91" s="5" t="str">
        <f t="shared" si="42"/>
        <v/>
      </c>
      <c r="AV91" s="5" t="str">
        <f t="shared" si="43"/>
        <v/>
      </c>
    </row>
    <row r="92" spans="1:48" x14ac:dyDescent="0.25">
      <c r="A92" s="5" t="s">
        <v>90</v>
      </c>
      <c r="B92" s="5" t="str">
        <f>INDEX('[1]Countries of the World'!$O$5:$O$252,MATCH(A92,'[1]Countries of the World'!$H$5:$H$252,0))</f>
        <v>South America</v>
      </c>
      <c r="C92" s="5">
        <v>76932395727</v>
      </c>
      <c r="D92" s="5">
        <v>26906319641</v>
      </c>
      <c r="E92" s="5">
        <v>25734699001</v>
      </c>
      <c r="F92" s="5">
        <v>79709696540</v>
      </c>
      <c r="G92" s="5">
        <v>28078800561</v>
      </c>
      <c r="H92" s="5">
        <v>27395284899</v>
      </c>
      <c r="I92" s="5">
        <v>47942069777</v>
      </c>
      <c r="J92" s="5">
        <v>18130926764</v>
      </c>
      <c r="K92" s="5">
        <v>17792473266</v>
      </c>
      <c r="L92" s="5">
        <v>42683720.281987101</v>
      </c>
      <c r="M92" s="5">
        <v>32040220.701594301</v>
      </c>
      <c r="N92" s="5">
        <v>28959384.872810502</v>
      </c>
      <c r="O92" s="5">
        <v>7479344350.3483496</v>
      </c>
      <c r="P92" s="5">
        <v>6338332514.5008602</v>
      </c>
      <c r="Q92" s="5">
        <v>5999130353.4859695</v>
      </c>
      <c r="R92" s="5">
        <v>6863301385.1236801</v>
      </c>
      <c r="S92" s="5">
        <v>5795872642.7732801</v>
      </c>
      <c r="T92" s="5">
        <v>5483215369.8127098</v>
      </c>
      <c r="U92" s="5">
        <v>4869959334.3142004</v>
      </c>
      <c r="V92" s="5">
        <v>2390978738.4734001</v>
      </c>
      <c r="W92" s="5">
        <v>2427707927.2941098</v>
      </c>
      <c r="X92" s="5">
        <v>10584.1188582589</v>
      </c>
      <c r="Y92" s="5">
        <v>10386.304855857999</v>
      </c>
      <c r="Z92" s="5">
        <v>27862.600751120601</v>
      </c>
      <c r="AA92" s="5">
        <f t="shared" si="22"/>
        <v>26349818365.948273</v>
      </c>
      <c r="AB92" s="5">
        <f t="shared" si="23"/>
        <v>36297692162.948273</v>
      </c>
      <c r="AC92" s="5">
        <f t="shared" si="24"/>
        <v>35125211242.948273</v>
      </c>
      <c r="AD92" s="5">
        <f t="shared" si="25"/>
        <v>25732355947.97963</v>
      </c>
      <c r="AE92" s="5">
        <f t="shared" si="26"/>
        <v>35335167580.97963</v>
      </c>
      <c r="AF92" s="5">
        <f t="shared" si="27"/>
        <v>33674581682.97963</v>
      </c>
      <c r="AG92" s="5">
        <f t="shared" si="28"/>
        <v>59718014216.719872</v>
      </c>
      <c r="AH92" s="5">
        <f t="shared" si="29"/>
        <v>91485640979.719849</v>
      </c>
      <c r="AI92" s="5">
        <f t="shared" si="30"/>
        <v>88708340166.719849</v>
      </c>
      <c r="AJ92" s="5">
        <f t="shared" si="31"/>
        <v>0.24054558655675035</v>
      </c>
      <c r="AK92" s="5">
        <f t="shared" si="32"/>
        <v>0.17462081297198456</v>
      </c>
      <c r="AL92" s="5">
        <f t="shared" si="33"/>
        <v>0.18044966251337041</v>
      </c>
      <c r="AM92" s="5">
        <f t="shared" si="34"/>
        <v>0.23313568200338025</v>
      </c>
      <c r="AN92" s="5">
        <f t="shared" si="35"/>
        <v>0.1697778944938472</v>
      </c>
      <c r="AO92" s="5">
        <f t="shared" si="36"/>
        <v>0.17815010769734818</v>
      </c>
      <c r="AP92" s="5">
        <f t="shared" si="37"/>
        <v>0.12524435797890748</v>
      </c>
      <c r="AQ92" s="5">
        <f t="shared" si="38"/>
        <v>8.1754297945033139E-2</v>
      </c>
      <c r="AR92" s="5">
        <f t="shared" si="39"/>
        <v>8.431388002854695E-2</v>
      </c>
      <c r="AS92" s="5">
        <f t="shared" si="40"/>
        <v>1.2159560364560123E-3</v>
      </c>
      <c r="AT92" s="5">
        <f t="shared" si="41"/>
        <v>0.2199587322492991</v>
      </c>
      <c r="AU92" s="5">
        <f t="shared" si="42"/>
        <v>0.68808545517074604</v>
      </c>
      <c r="AV92" s="5">
        <f t="shared" si="43"/>
        <v>9.0739856543498948E-2</v>
      </c>
    </row>
    <row r="93" spans="1:48" x14ac:dyDescent="0.25">
      <c r="A93" s="5" t="s">
        <v>91</v>
      </c>
      <c r="B93" s="5" t="str">
        <f>INDEX('[1]Countries of the World'!$O$5:$O$252,MATCH(A93,'[1]Countries of the World'!$H$5:$H$252,0))</f>
        <v>Eastern Asia</v>
      </c>
      <c r="C93" s="5">
        <v>869215147</v>
      </c>
      <c r="E93" s="5">
        <v>104224704.59999999</v>
      </c>
      <c r="F93" s="5">
        <v>655372683.60000002</v>
      </c>
      <c r="H93" s="5">
        <v>89064625.969999999</v>
      </c>
      <c r="I93" s="5">
        <v>406234359.30000001</v>
      </c>
      <c r="K93" s="5">
        <v>50968786.57</v>
      </c>
      <c r="L93" s="5">
        <v>53064550.474496998</v>
      </c>
      <c r="N93" s="5">
        <v>53064550.474496998</v>
      </c>
      <c r="O93" s="5">
        <v>395043247.07475102</v>
      </c>
      <c r="Q93" s="5">
        <v>347823599.42947203</v>
      </c>
      <c r="R93" s="5">
        <v>1001293250.6359299</v>
      </c>
      <c r="T93" s="5">
        <v>514176631.79944402</v>
      </c>
      <c r="U93" s="5">
        <v>1201984946.1043601</v>
      </c>
      <c r="W93" s="5">
        <v>137939779.01385999</v>
      </c>
      <c r="Y93" s="5">
        <v>38.829015022181203</v>
      </c>
      <c r="Z93" s="5">
        <v>295.29724979269702</v>
      </c>
      <c r="AA93" s="5">
        <f t="shared" si="22"/>
        <v>0</v>
      </c>
      <c r="AB93" s="5">
        <f t="shared" si="23"/>
        <v>0</v>
      </c>
      <c r="AC93" s="5">
        <f t="shared" si="24"/>
        <v>0</v>
      </c>
      <c r="AD93" s="5">
        <f t="shared" si="25"/>
        <v>756149747.85780096</v>
      </c>
      <c r="AE93" s="5">
        <f t="shared" si="26"/>
        <v>794245587.25780094</v>
      </c>
      <c r="AF93" s="5">
        <f t="shared" si="27"/>
        <v>809405665.88780093</v>
      </c>
      <c r="AG93" s="5">
        <f t="shared" si="28"/>
        <v>2662577106.5147867</v>
      </c>
      <c r="AH93" s="5">
        <f t="shared" si="29"/>
        <v>2911715430.8147869</v>
      </c>
      <c r="AI93" s="5">
        <f t="shared" si="30"/>
        <v>3125557894.214787</v>
      </c>
      <c r="AJ93" s="5" t="str">
        <f t="shared" si="31"/>
        <v/>
      </c>
      <c r="AK93" s="5" t="str">
        <f t="shared" si="32"/>
        <v/>
      </c>
      <c r="AL93" s="5" t="str">
        <f t="shared" si="33"/>
        <v/>
      </c>
      <c r="AM93" s="5">
        <f t="shared" si="34"/>
        <v>0.45999301119238434</v>
      </c>
      <c r="AN93" s="5">
        <f t="shared" si="35"/>
        <v>0.43792953339578755</v>
      </c>
      <c r="AO93" s="5">
        <f t="shared" si="36"/>
        <v>0.42972716165503966</v>
      </c>
      <c r="AP93" s="5">
        <f t="shared" si="37"/>
        <v>0.14836875375671196</v>
      </c>
      <c r="AQ93" s="5">
        <f t="shared" si="38"/>
        <v>0.13567371415969928</v>
      </c>
      <c r="AR93" s="5">
        <f t="shared" si="39"/>
        <v>0.1263912749163762</v>
      </c>
      <c r="AS93" s="5" t="str">
        <f t="shared" si="40"/>
        <v/>
      </c>
      <c r="AT93" s="5" t="str">
        <f t="shared" si="41"/>
        <v/>
      </c>
      <c r="AU93" s="5" t="str">
        <f t="shared" si="42"/>
        <v/>
      </c>
      <c r="AV93" s="5" t="str">
        <f t="shared" si="43"/>
        <v/>
      </c>
    </row>
    <row r="94" spans="1:48" x14ac:dyDescent="0.25">
      <c r="A94" s="5" t="s">
        <v>92</v>
      </c>
      <c r="B94" s="5" t="str">
        <f>INDEX('[1]Countries of the World'!$O$5:$O$252,MATCH(A94,'[1]Countries of the World'!$H$5:$H$252,0))</f>
        <v>Central America</v>
      </c>
      <c r="C94" s="5">
        <v>54782486321</v>
      </c>
      <c r="D94" s="5">
        <v>39519886979</v>
      </c>
      <c r="E94" s="5">
        <v>45645746777</v>
      </c>
      <c r="F94" s="5">
        <v>53127458428</v>
      </c>
      <c r="G94" s="5">
        <v>39046965240</v>
      </c>
      <c r="H94" s="5">
        <v>45076040952</v>
      </c>
      <c r="I94" s="5">
        <v>36126250868</v>
      </c>
      <c r="J94" s="5">
        <v>27775137818</v>
      </c>
      <c r="K94" s="5">
        <v>30934764076</v>
      </c>
      <c r="O94" s="5">
        <v>100055036173.507</v>
      </c>
      <c r="P94" s="5">
        <v>109300866835.067</v>
      </c>
      <c r="Q94" s="5">
        <v>109490710094.00301</v>
      </c>
      <c r="R94" s="5">
        <v>86232632909.052597</v>
      </c>
      <c r="S94" s="5">
        <v>94261596270.5168</v>
      </c>
      <c r="T94" s="5">
        <v>94423838487.430603</v>
      </c>
      <c r="U94" s="5">
        <v>4186412268.3460102</v>
      </c>
      <c r="V94" s="5">
        <v>3324622298.0560999</v>
      </c>
      <c r="W94" s="5">
        <v>3596273629.2280598</v>
      </c>
      <c r="X94" s="5">
        <v>16276.340142745699</v>
      </c>
      <c r="Y94" s="5">
        <v>18133.6717807276</v>
      </c>
      <c r="Z94" s="5">
        <v>21140.115013471699</v>
      </c>
      <c r="AA94" s="5">
        <f t="shared" si="22"/>
        <v>125361356386.57291</v>
      </c>
      <c r="AB94" s="5">
        <f t="shared" si="23"/>
        <v>136633183808.57291</v>
      </c>
      <c r="AC94" s="5">
        <f t="shared" si="24"/>
        <v>137106105547.57291</v>
      </c>
      <c r="AD94" s="5">
        <f t="shared" si="25"/>
        <v>128954876192.65866</v>
      </c>
      <c r="AE94" s="5">
        <f t="shared" si="26"/>
        <v>143096153068.65866</v>
      </c>
      <c r="AF94" s="5">
        <f t="shared" si="27"/>
        <v>143665858893.65866</v>
      </c>
      <c r="AG94" s="5">
        <f t="shared" si="28"/>
        <v>126545296045.39861</v>
      </c>
      <c r="AH94" s="5">
        <f t="shared" si="29"/>
        <v>143546503605.39862</v>
      </c>
      <c r="AI94" s="5">
        <f t="shared" si="30"/>
        <v>145201531498.39862</v>
      </c>
      <c r="AJ94" s="5">
        <f t="shared" si="31"/>
        <v>0.87188644081051048</v>
      </c>
      <c r="AK94" s="5">
        <f t="shared" si="32"/>
        <v>0.79995842728952815</v>
      </c>
      <c r="AL94" s="5">
        <f t="shared" si="33"/>
        <v>0.79719912106424695</v>
      </c>
      <c r="AM94" s="5">
        <f t="shared" si="34"/>
        <v>0.84906219389814941</v>
      </c>
      <c r="AN94" s="5">
        <f t="shared" si="35"/>
        <v>0.76515481196387225</v>
      </c>
      <c r="AO94" s="5">
        <f t="shared" si="36"/>
        <v>0.76212059662030029</v>
      </c>
      <c r="AP94" s="5">
        <f t="shared" si="37"/>
        <v>0.79066578766872442</v>
      </c>
      <c r="AQ94" s="5">
        <f t="shared" si="38"/>
        <v>0.69702175713420889</v>
      </c>
      <c r="AR94" s="5">
        <f t="shared" si="39"/>
        <v>0.68907700312107578</v>
      </c>
      <c r="AS94" s="5">
        <f t="shared" si="40"/>
        <v>0</v>
      </c>
      <c r="AT94" s="5">
        <f t="shared" si="41"/>
        <v>0.75191908405844987</v>
      </c>
      <c r="AU94" s="5">
        <f t="shared" si="42"/>
        <v>0.22156060383034365</v>
      </c>
      <c r="AV94" s="5">
        <f t="shared" si="43"/>
        <v>2.6520312111206468E-2</v>
      </c>
    </row>
    <row r="95" spans="1:48" x14ac:dyDescent="0.25">
      <c r="A95" s="5" t="s">
        <v>93</v>
      </c>
      <c r="B95" s="5" t="str">
        <f>INDEX('[1]Countries of the World'!$O$5:$O$252,MATCH(A95,'[1]Countries of the World'!$H$5:$H$252,0))</f>
        <v>Eastern and South Eastern Europe</v>
      </c>
      <c r="C95" s="5">
        <v>24726377252</v>
      </c>
      <c r="D95" s="5">
        <v>6212430691</v>
      </c>
      <c r="E95" s="5">
        <v>5818897550</v>
      </c>
      <c r="F95" s="5">
        <v>28701613836</v>
      </c>
      <c r="G95" s="5">
        <v>6893556248</v>
      </c>
      <c r="H95" s="5">
        <v>6570945644</v>
      </c>
      <c r="I95" s="5">
        <v>28559178882</v>
      </c>
      <c r="J95" s="5">
        <v>6838310276</v>
      </c>
      <c r="K95" s="5">
        <v>6590727990</v>
      </c>
      <c r="L95" s="5">
        <v>1894819848.4261601</v>
      </c>
      <c r="M95" s="5">
        <v>1759633261.42506</v>
      </c>
      <c r="N95" s="5">
        <v>1703402079.36678</v>
      </c>
      <c r="O95" s="5">
        <v>16673649194.007299</v>
      </c>
      <c r="P95" s="5">
        <v>14745700265.5455</v>
      </c>
      <c r="Q95" s="5">
        <v>14143081169.185499</v>
      </c>
      <c r="R95" s="5">
        <v>21925267116.648102</v>
      </c>
      <c r="S95" s="5">
        <v>19671921034.9603</v>
      </c>
      <c r="T95" s="5">
        <v>18889206936.180401</v>
      </c>
      <c r="U95" s="5">
        <v>28921815878.8867</v>
      </c>
      <c r="V95" s="5">
        <v>5722274515.8043203</v>
      </c>
      <c r="W95" s="5">
        <v>6865992771.7742205</v>
      </c>
      <c r="X95" s="5">
        <v>4733.3472963570703</v>
      </c>
      <c r="Y95" s="5">
        <v>4543.9424058869399</v>
      </c>
      <c r="Z95" s="5">
        <v>19773.983880421201</v>
      </c>
      <c r="AA95" s="5">
        <f t="shared" si="22"/>
        <v>33992139088.189682</v>
      </c>
      <c r="AB95" s="5">
        <f t="shared" si="23"/>
        <v>34047385060.189682</v>
      </c>
      <c r="AC95" s="5">
        <f t="shared" si="24"/>
        <v>33366259503.189682</v>
      </c>
      <c r="AD95" s="5">
        <f t="shared" si="25"/>
        <v>34049329777.3214</v>
      </c>
      <c r="AE95" s="5">
        <f t="shared" si="26"/>
        <v>34029547431.3214</v>
      </c>
      <c r="AF95" s="5">
        <f t="shared" si="27"/>
        <v>33277499337.3214</v>
      </c>
      <c r="AG95" s="5">
        <f t="shared" si="28"/>
        <v>81301081725.960968</v>
      </c>
      <c r="AH95" s="5">
        <f t="shared" si="29"/>
        <v>81443516679.960968</v>
      </c>
      <c r="AI95" s="5">
        <f t="shared" si="30"/>
        <v>77468280095.960968</v>
      </c>
      <c r="AJ95" s="5">
        <f t="shared" si="31"/>
        <v>0.43379736201034741</v>
      </c>
      <c r="AK95" s="5">
        <f t="shared" si="32"/>
        <v>0.43309347368315487</v>
      </c>
      <c r="AL95" s="5">
        <f t="shared" si="33"/>
        <v>0.4419344716819657</v>
      </c>
      <c r="AM95" s="5">
        <f t="shared" si="34"/>
        <v>0.41537032481049058</v>
      </c>
      <c r="AN95" s="5">
        <f t="shared" si="35"/>
        <v>0.41561179142123872</v>
      </c>
      <c r="AO95" s="5">
        <f t="shared" si="36"/>
        <v>0.42500432577046865</v>
      </c>
      <c r="AP95" s="5">
        <f t="shared" si="37"/>
        <v>0.20508520723264975</v>
      </c>
      <c r="AQ95" s="5">
        <f t="shared" si="38"/>
        <v>0.20472653777375285</v>
      </c>
      <c r="AR95" s="5">
        <f t="shared" si="39"/>
        <v>0.21523195265666711</v>
      </c>
      <c r="AS95" s="5">
        <f t="shared" si="40"/>
        <v>5.1765887897194197E-2</v>
      </c>
      <c r="AT95" s="5">
        <f t="shared" si="41"/>
        <v>0.57871971469412953</v>
      </c>
      <c r="AU95" s="5">
        <f t="shared" si="42"/>
        <v>0.20117328474852941</v>
      </c>
      <c r="AV95" s="5">
        <f t="shared" si="43"/>
        <v>0.16834111266014684</v>
      </c>
    </row>
    <row r="96" spans="1:48" x14ac:dyDescent="0.25">
      <c r="A96" s="5" t="s">
        <v>94</v>
      </c>
      <c r="B96" s="5" t="str">
        <f>INDEX('[1]Countries of the World'!$O$5:$O$252,MATCH(A96,'[1]Countries of the World'!$H$5:$H$252,0))</f>
        <v>Caribbean</v>
      </c>
      <c r="C96" s="5">
        <v>26101922657</v>
      </c>
      <c r="D96" s="5">
        <v>15097854053</v>
      </c>
      <c r="E96" s="5">
        <v>15836789596</v>
      </c>
      <c r="F96" s="5">
        <v>23634537944</v>
      </c>
      <c r="G96" s="5">
        <v>13803354100</v>
      </c>
      <c r="H96" s="5">
        <v>14442032451</v>
      </c>
      <c r="I96" s="5">
        <v>13836489576</v>
      </c>
      <c r="J96" s="5">
        <v>7736401473</v>
      </c>
      <c r="K96" s="5">
        <v>8289765829</v>
      </c>
      <c r="L96" s="5">
        <v>41802449.198576301</v>
      </c>
      <c r="M96" s="5">
        <v>41802449.198576301</v>
      </c>
      <c r="N96" s="5">
        <v>41802449.198576301</v>
      </c>
      <c r="O96" s="5">
        <v>81872018231.566605</v>
      </c>
      <c r="P96" s="5">
        <v>87156434576.001694</v>
      </c>
      <c r="Q96" s="5">
        <v>85679636497.100403</v>
      </c>
      <c r="R96" s="5">
        <v>73144991650.957001</v>
      </c>
      <c r="S96" s="5">
        <v>77809345769.911194</v>
      </c>
      <c r="T96" s="5">
        <v>76477478005.459305</v>
      </c>
      <c r="U96" s="5">
        <v>2580555959.8937702</v>
      </c>
      <c r="V96" s="5">
        <v>1803449095.6013</v>
      </c>
      <c r="W96" s="5">
        <v>1648522837.82809</v>
      </c>
      <c r="X96" s="5">
        <v>4660.2824484029197</v>
      </c>
      <c r="Y96" s="5">
        <v>4927.4854925956897</v>
      </c>
      <c r="Z96" s="5">
        <v>8284.8189721414692</v>
      </c>
      <c r="AA96" s="5">
        <f t="shared" si="22"/>
        <v>87390998787.711075</v>
      </c>
      <c r="AB96" s="5">
        <f t="shared" si="23"/>
        <v>93457951414.711075</v>
      </c>
      <c r="AC96" s="5">
        <f t="shared" si="24"/>
        <v>94752451367.711075</v>
      </c>
      <c r="AD96" s="5">
        <f t="shared" si="25"/>
        <v>86457569121.485977</v>
      </c>
      <c r="AE96" s="5">
        <f t="shared" si="26"/>
        <v>92609835743.485977</v>
      </c>
      <c r="AF96" s="5">
        <f t="shared" si="27"/>
        <v>94004592888.485977</v>
      </c>
      <c r="AG96" s="5">
        <f t="shared" si="28"/>
        <v>89603839636.049347</v>
      </c>
      <c r="AH96" s="5">
        <f t="shared" si="29"/>
        <v>99401888004.049347</v>
      </c>
      <c r="AI96" s="5">
        <f t="shared" si="30"/>
        <v>101869272717.04935</v>
      </c>
      <c r="AJ96" s="5">
        <f t="shared" si="31"/>
        <v>0.99731592252104617</v>
      </c>
      <c r="AK96" s="5">
        <f t="shared" si="32"/>
        <v>0.93257377522917251</v>
      </c>
      <c r="AL96" s="5">
        <f t="shared" si="33"/>
        <v>0.91983303141961892</v>
      </c>
      <c r="AM96" s="5">
        <f t="shared" si="34"/>
        <v>0.99100214553462107</v>
      </c>
      <c r="AN96" s="5">
        <f t="shared" si="35"/>
        <v>0.92516778384553999</v>
      </c>
      <c r="AO96" s="5">
        <f t="shared" si="36"/>
        <v>0.91144096117451257</v>
      </c>
      <c r="AP96" s="5">
        <f t="shared" si="37"/>
        <v>0.9137110481438333</v>
      </c>
      <c r="AQ96" s="5">
        <f t="shared" si="38"/>
        <v>0.82364651090159746</v>
      </c>
      <c r="AR96" s="5">
        <f t="shared" si="39"/>
        <v>0.80369689551993928</v>
      </c>
      <c r="AS96" s="5">
        <f t="shared" si="40"/>
        <v>4.7833815585655675E-4</v>
      </c>
      <c r="AT96" s="5">
        <f t="shared" si="41"/>
        <v>0.89035881096775782</v>
      </c>
      <c r="AU96" s="5">
        <f t="shared" si="42"/>
        <v>8.8526296533046292E-2</v>
      </c>
      <c r="AV96" s="5">
        <f t="shared" si="43"/>
        <v>2.0636554343339317E-2</v>
      </c>
    </row>
    <row r="97" spans="1:48" x14ac:dyDescent="0.25">
      <c r="A97" s="5" t="s">
        <v>95</v>
      </c>
      <c r="B97" s="5" t="str">
        <f>INDEX('[1]Countries of the World'!$O$5:$O$252,MATCH(A97,'[1]Countries of the World'!$H$5:$H$252,0))</f>
        <v>Eastern and South Eastern Europe</v>
      </c>
      <c r="C97" s="5">
        <v>30166959662</v>
      </c>
      <c r="D97" s="5">
        <v>7561326080</v>
      </c>
      <c r="E97" s="5">
        <v>9659468051</v>
      </c>
      <c r="F97" s="5">
        <v>37595152219</v>
      </c>
      <c r="G97" s="5">
        <v>9501869786</v>
      </c>
      <c r="H97" s="5">
        <v>12055912548</v>
      </c>
      <c r="I97" s="5">
        <v>36964186057</v>
      </c>
      <c r="J97" s="5">
        <v>9241153594</v>
      </c>
      <c r="K97" s="5">
        <v>11830338489</v>
      </c>
      <c r="L97" s="5">
        <v>873147498.33721602</v>
      </c>
      <c r="M97" s="5">
        <v>624409634.89843297</v>
      </c>
      <c r="N97" s="5">
        <v>870166238.35428095</v>
      </c>
      <c r="O97" s="5">
        <v>30420109892.295101</v>
      </c>
      <c r="P97" s="5">
        <v>24649515959.469002</v>
      </c>
      <c r="Q97" s="5">
        <v>30385526621.073502</v>
      </c>
      <c r="R97" s="5">
        <v>48806204235.856598</v>
      </c>
      <c r="S97" s="5">
        <v>38852623887.547302</v>
      </c>
      <c r="T97" s="5">
        <v>48762249205.665901</v>
      </c>
      <c r="U97" s="5">
        <v>30170832714.941601</v>
      </c>
      <c r="V97" s="5">
        <v>7501537081.3302202</v>
      </c>
      <c r="W97" s="5">
        <v>9659178455.9824409</v>
      </c>
      <c r="X97" s="5">
        <v>6738.4112004137396</v>
      </c>
      <c r="Y97" s="5">
        <v>8604.7596522569693</v>
      </c>
      <c r="Z97" s="5">
        <v>26906.6990706916</v>
      </c>
      <c r="AA97" s="5">
        <f t="shared" si="22"/>
        <v>56219724197.775955</v>
      </c>
      <c r="AB97" s="5">
        <f t="shared" si="23"/>
        <v>56480440389.775955</v>
      </c>
      <c r="AC97" s="5">
        <f t="shared" si="24"/>
        <v>54539896683.775955</v>
      </c>
      <c r="AD97" s="5">
        <f t="shared" si="25"/>
        <v>71121932389.002625</v>
      </c>
      <c r="AE97" s="5">
        <f t="shared" si="26"/>
        <v>71347506448.002625</v>
      </c>
      <c r="AF97" s="5">
        <f t="shared" si="27"/>
        <v>68951061951.002625</v>
      </c>
      <c r="AG97" s="5">
        <f t="shared" si="28"/>
        <v>116814370506.13542</v>
      </c>
      <c r="AH97" s="5">
        <f t="shared" si="29"/>
        <v>117445336668.13542</v>
      </c>
      <c r="AI97" s="5">
        <f t="shared" si="30"/>
        <v>110017144111.13542</v>
      </c>
      <c r="AJ97" s="5">
        <f t="shared" si="31"/>
        <v>0.43844960663190397</v>
      </c>
      <c r="AK97" s="5">
        <f t="shared" si="32"/>
        <v>0.43642570400231934</v>
      </c>
      <c r="AL97" s="5">
        <f t="shared" si="33"/>
        <v>0.45195384403435296</v>
      </c>
      <c r="AM97" s="5">
        <f t="shared" si="34"/>
        <v>0.42723145449534955</v>
      </c>
      <c r="AN97" s="5">
        <f t="shared" si="35"/>
        <v>0.42588070885445983</v>
      </c>
      <c r="AO97" s="5">
        <f t="shared" si="36"/>
        <v>0.44068250381213547</v>
      </c>
      <c r="AP97" s="5">
        <f t="shared" si="37"/>
        <v>0.26041410624814648</v>
      </c>
      <c r="AQ97" s="5">
        <f t="shared" si="38"/>
        <v>0.25901505121700169</v>
      </c>
      <c r="AR97" s="5">
        <f t="shared" si="39"/>
        <v>0.27650335898163092</v>
      </c>
      <c r="AS97" s="5">
        <f t="shared" si="40"/>
        <v>1.1106593705472758E-2</v>
      </c>
      <c r="AT97" s="5">
        <f t="shared" si="41"/>
        <v>0.69108528086810339</v>
      </c>
      <c r="AU97" s="5">
        <f t="shared" si="42"/>
        <v>0.16437564797526308</v>
      </c>
      <c r="AV97" s="5">
        <f t="shared" si="43"/>
        <v>0.13343247745116082</v>
      </c>
    </row>
    <row r="98" spans="1:48" x14ac:dyDescent="0.25">
      <c r="A98" s="5" t="s">
        <v>96</v>
      </c>
      <c r="B98" s="5" t="str">
        <f>INDEX('[1]Countries of the World'!$O$5:$O$252,MATCH(A98,'[1]Countries of the World'!$H$5:$H$252,0))</f>
        <v>Southeastern Asia</v>
      </c>
      <c r="C98" s="5">
        <v>1028660000000</v>
      </c>
      <c r="D98" s="5">
        <v>243529000000</v>
      </c>
      <c r="E98" s="5">
        <v>277976000000</v>
      </c>
      <c r="F98" s="5">
        <v>1148100000000</v>
      </c>
      <c r="G98" s="5">
        <v>263702000000</v>
      </c>
      <c r="H98" s="5">
        <v>318948000000</v>
      </c>
      <c r="I98" s="5">
        <v>593507000000</v>
      </c>
      <c r="J98" s="5">
        <v>144652000000</v>
      </c>
      <c r="K98" s="5">
        <v>161231000000</v>
      </c>
      <c r="L98" s="5">
        <v>165302676241.96799</v>
      </c>
      <c r="M98" s="5">
        <v>44905040651.984901</v>
      </c>
      <c r="N98" s="5">
        <v>130804202875.492</v>
      </c>
      <c r="O98" s="5">
        <v>801513903863.79297</v>
      </c>
      <c r="P98" s="5">
        <v>221167135759.14999</v>
      </c>
      <c r="Q98" s="5">
        <v>687882383792.974</v>
      </c>
      <c r="R98" s="5">
        <v>731018832332.36499</v>
      </c>
      <c r="S98" s="5">
        <v>203332612717.19199</v>
      </c>
      <c r="T98" s="5">
        <v>626826697778.76001</v>
      </c>
      <c r="U98" s="5">
        <v>838794079802.33801</v>
      </c>
      <c r="V98" s="5">
        <v>183703937036.668</v>
      </c>
      <c r="W98" s="5">
        <v>263661442870.55801</v>
      </c>
      <c r="X98" s="5">
        <v>85860.524032877103</v>
      </c>
      <c r="Y98" s="5">
        <v>95688.948966589698</v>
      </c>
      <c r="Z98" s="5">
        <v>348946.35563589301</v>
      </c>
      <c r="AA98" s="5">
        <f t="shared" si="22"/>
        <v>576593590405.84497</v>
      </c>
      <c r="AB98" s="5">
        <f t="shared" si="23"/>
        <v>695643590405.84497</v>
      </c>
      <c r="AC98" s="5">
        <f t="shared" si="24"/>
        <v>675470590405.84497</v>
      </c>
      <c r="AD98" s="5">
        <f t="shared" si="25"/>
        <v>1182523343524.8101</v>
      </c>
      <c r="AE98" s="5">
        <f t="shared" si="26"/>
        <v>1340240343524.8098</v>
      </c>
      <c r="AF98" s="5">
        <f t="shared" si="27"/>
        <v>1299268343524.8098</v>
      </c>
      <c r="AG98" s="5">
        <f t="shared" si="28"/>
        <v>2328622588376.6709</v>
      </c>
      <c r="AH98" s="5">
        <f t="shared" si="29"/>
        <v>2883215588376.6709</v>
      </c>
      <c r="AI98" s="5">
        <f t="shared" si="30"/>
        <v>2763775588376.6709</v>
      </c>
      <c r="AJ98" s="3">
        <f t="shared" si="31"/>
        <v>0.38357543240027664</v>
      </c>
      <c r="AK98" s="3">
        <f t="shared" si="32"/>
        <v>0.31793168054652676</v>
      </c>
      <c r="AL98" s="3">
        <f t="shared" si="33"/>
        <v>0.32742674351856754</v>
      </c>
      <c r="AM98" s="3">
        <f t="shared" si="34"/>
        <v>0.58170723441498118</v>
      </c>
      <c r="AN98" s="3">
        <f t="shared" si="35"/>
        <v>0.51325300504225591</v>
      </c>
      <c r="AO98" s="3">
        <f t="shared" si="36"/>
        <v>0.52943826979329367</v>
      </c>
      <c r="AP98" s="3">
        <f t="shared" si="37"/>
        <v>0.34420086271796591</v>
      </c>
      <c r="AQ98" s="3">
        <f t="shared" si="38"/>
        <v>0.27799305299783955</v>
      </c>
      <c r="AR98" s="3">
        <f t="shared" si="39"/>
        <v>0.29000686858753594</v>
      </c>
      <c r="AS98" s="5">
        <f t="shared" si="40"/>
        <v>7.7879881773187498E-2</v>
      </c>
      <c r="AT98" s="5">
        <f t="shared" si="41"/>
        <v>0.35264459421769317</v>
      </c>
      <c r="AU98" s="5">
        <f t="shared" si="42"/>
        <v>0.25087340963707955</v>
      </c>
      <c r="AV98" s="5">
        <f t="shared" si="43"/>
        <v>0.31860211437203967</v>
      </c>
    </row>
    <row r="99" spans="1:48" x14ac:dyDescent="0.25">
      <c r="A99" s="5" t="s">
        <v>97</v>
      </c>
      <c r="B99" s="5" t="str">
        <f>INDEX('[1]Countries of the World'!$O$5:$O$252,MATCH(A99,'[1]Countries of the World'!$H$5:$H$252,0))</f>
        <v>Western Industrial Europe</v>
      </c>
      <c r="C99" s="5">
        <v>384765003.5</v>
      </c>
      <c r="E99" s="5">
        <v>351361399</v>
      </c>
      <c r="F99" s="5">
        <v>495042582.39999998</v>
      </c>
      <c r="H99" s="5">
        <v>457457983.19999999</v>
      </c>
      <c r="I99" s="5">
        <v>763871048.20000005</v>
      </c>
      <c r="K99" s="5">
        <v>705900832.20000005</v>
      </c>
      <c r="U99" s="5">
        <v>1966042442.43256</v>
      </c>
      <c r="W99" s="5">
        <v>1822565641.1298001</v>
      </c>
      <c r="Y99" s="5">
        <v>443.77</v>
      </c>
      <c r="Z99" s="5">
        <v>480.21</v>
      </c>
      <c r="AA99" s="5">
        <f t="shared" si="22"/>
        <v>0</v>
      </c>
      <c r="AB99" s="5">
        <f t="shared" si="23"/>
        <v>0</v>
      </c>
      <c r="AC99" s="5">
        <f t="shared" si="24"/>
        <v>0</v>
      </c>
      <c r="AD99" s="5">
        <f t="shared" si="25"/>
        <v>2528466473.3298001</v>
      </c>
      <c r="AE99" s="5">
        <f t="shared" si="26"/>
        <v>2280023624.3298001</v>
      </c>
      <c r="AF99" s="5">
        <f t="shared" si="27"/>
        <v>2173927040.1297998</v>
      </c>
      <c r="AG99" s="5">
        <f t="shared" si="28"/>
        <v>2729913490.6325598</v>
      </c>
      <c r="AH99" s="5">
        <f t="shared" si="29"/>
        <v>2461085024.8325601</v>
      </c>
      <c r="AI99" s="5">
        <f t="shared" si="30"/>
        <v>2350807445.93256</v>
      </c>
      <c r="AJ99" s="5" t="str">
        <f t="shared" si="31"/>
        <v/>
      </c>
      <c r="AK99" s="5" t="str">
        <f t="shared" si="32"/>
        <v/>
      </c>
      <c r="AL99" s="5" t="str">
        <f t="shared" si="33"/>
        <v/>
      </c>
      <c r="AM99" s="5">
        <f t="shared" si="34"/>
        <v>0</v>
      </c>
      <c r="AN99" s="5">
        <f t="shared" si="35"/>
        <v>0</v>
      </c>
      <c r="AO99" s="5">
        <f t="shared" si="36"/>
        <v>0</v>
      </c>
      <c r="AP99" s="5">
        <f t="shared" si="37"/>
        <v>0</v>
      </c>
      <c r="AQ99" s="5">
        <f t="shared" si="38"/>
        <v>0</v>
      </c>
      <c r="AR99" s="5">
        <f t="shared" si="39"/>
        <v>0</v>
      </c>
      <c r="AS99" s="5" t="str">
        <f t="shared" si="40"/>
        <v/>
      </c>
      <c r="AT99" s="5" t="str">
        <f t="shared" si="41"/>
        <v/>
      </c>
      <c r="AU99" s="5" t="str">
        <f t="shared" si="42"/>
        <v/>
      </c>
      <c r="AV99" s="5" t="str">
        <f t="shared" si="43"/>
        <v/>
      </c>
    </row>
    <row r="100" spans="1:48" x14ac:dyDescent="0.25">
      <c r="A100" s="5" t="s">
        <v>98</v>
      </c>
      <c r="B100" s="5" t="str">
        <f>INDEX('[1]Countries of the World'!$O$5:$O$252,MATCH(A100,'[1]Countries of the World'!$H$5:$H$252,0))</f>
        <v>Southern Asia</v>
      </c>
      <c r="C100" s="5">
        <v>1011060000000</v>
      </c>
      <c r="D100" s="5">
        <v>83338428037</v>
      </c>
      <c r="E100" s="5">
        <v>54282136322</v>
      </c>
      <c r="F100" s="5">
        <v>1067890000000</v>
      </c>
      <c r="G100" s="5">
        <v>86921370315</v>
      </c>
      <c r="H100" s="5">
        <v>57214629839</v>
      </c>
      <c r="I100" s="5">
        <v>989550000000</v>
      </c>
      <c r="J100" s="5">
        <v>87931704532</v>
      </c>
      <c r="K100" s="5">
        <v>66747513801</v>
      </c>
      <c r="L100" s="5">
        <v>1201667447729.6899</v>
      </c>
      <c r="M100" s="5">
        <v>199113262879.92801</v>
      </c>
      <c r="N100" s="5">
        <v>107686869382.82201</v>
      </c>
      <c r="O100" s="5">
        <v>5982377433998.1104</v>
      </c>
      <c r="P100" s="5">
        <v>1104569168733.5601</v>
      </c>
      <c r="Q100" s="5">
        <v>782812964284.24597</v>
      </c>
      <c r="R100" s="5">
        <v>6353911248008.5596</v>
      </c>
      <c r="S100" s="5">
        <v>1177086522130.02</v>
      </c>
      <c r="T100" s="5">
        <v>832871588618.29199</v>
      </c>
      <c r="U100" s="5">
        <v>948612312034.33301</v>
      </c>
      <c r="V100" s="5">
        <v>82281112945.617004</v>
      </c>
      <c r="W100" s="5">
        <v>56579907546.3601</v>
      </c>
      <c r="X100" s="5">
        <v>63686.3880653456</v>
      </c>
      <c r="Y100" s="5">
        <v>45497.329685915</v>
      </c>
      <c r="Z100" s="5">
        <v>762638.47601085098</v>
      </c>
      <c r="AA100" s="5">
        <f t="shared" si="22"/>
        <v>1546412602487.5649</v>
      </c>
      <c r="AB100" s="5">
        <f t="shared" si="23"/>
        <v>1545402268270.5649</v>
      </c>
      <c r="AC100" s="5">
        <f t="shared" si="24"/>
        <v>1541819325992.5649</v>
      </c>
      <c r="AD100" s="5">
        <f t="shared" si="25"/>
        <v>1063885879348.4741</v>
      </c>
      <c r="AE100" s="5">
        <f t="shared" si="26"/>
        <v>1054352995386.4741</v>
      </c>
      <c r="AF100" s="5">
        <f t="shared" si="27"/>
        <v>1051420501869.4741</v>
      </c>
      <c r="AG100" s="5">
        <f t="shared" si="28"/>
        <v>9493741007772.582</v>
      </c>
      <c r="AH100" s="5">
        <f t="shared" si="29"/>
        <v>9572081007772.582</v>
      </c>
      <c r="AI100" s="5">
        <f t="shared" si="30"/>
        <v>9515251007772.582</v>
      </c>
      <c r="AJ100" s="5">
        <f t="shared" si="31"/>
        <v>0.71427843187306295</v>
      </c>
      <c r="AK100" s="5">
        <f t="shared" si="32"/>
        <v>0.71474540410094378</v>
      </c>
      <c r="AL100" s="5">
        <f t="shared" si="33"/>
        <v>0.71640635845738942</v>
      </c>
      <c r="AM100" s="5">
        <f t="shared" si="34"/>
        <v>0.73580538991986832</v>
      </c>
      <c r="AN100" s="5">
        <f t="shared" si="35"/>
        <v>0.74245814040420599</v>
      </c>
      <c r="AO100" s="5">
        <f t="shared" si="36"/>
        <v>0.74452891387638764</v>
      </c>
      <c r="AP100" s="5">
        <f t="shared" si="37"/>
        <v>0.63013910207791668</v>
      </c>
      <c r="AQ100" s="5">
        <f t="shared" si="38"/>
        <v>0.62498190614354254</v>
      </c>
      <c r="AR100" s="5">
        <f t="shared" si="39"/>
        <v>0.62871462130755928</v>
      </c>
      <c r="AS100" s="5">
        <f t="shared" si="40"/>
        <v>0.12875817395670061</v>
      </c>
      <c r="AT100" s="5">
        <f t="shared" si="41"/>
        <v>0.76117235480139933</v>
      </c>
      <c r="AU100" s="5">
        <f t="shared" si="42"/>
        <v>5.6861735600545894E-2</v>
      </c>
      <c r="AV100" s="5">
        <f t="shared" si="43"/>
        <v>5.320773564135426E-2</v>
      </c>
    </row>
    <row r="101" spans="1:48" x14ac:dyDescent="0.25">
      <c r="A101" s="5" t="s">
        <v>99</v>
      </c>
      <c r="B101" s="5" t="str">
        <f>INDEX('[1]Countries of the World'!$O$5:$O$252,MATCH(A101,'[1]Countries of the World'!$H$5:$H$252,0))</f>
        <v>Western Industrial Europe</v>
      </c>
      <c r="C101" s="5">
        <v>64561122444</v>
      </c>
      <c r="D101" s="5">
        <v>44341178939</v>
      </c>
      <c r="E101" s="5">
        <v>44091074695</v>
      </c>
      <c r="F101" s="5">
        <v>55435362041</v>
      </c>
      <c r="G101" s="5">
        <v>37737364234</v>
      </c>
      <c r="H101" s="5">
        <v>37410924436</v>
      </c>
      <c r="I101" s="5">
        <v>81573427441</v>
      </c>
      <c r="J101" s="5">
        <v>55167146770</v>
      </c>
      <c r="K101" s="5">
        <v>55430799331</v>
      </c>
      <c r="L101" s="5">
        <v>256937178917.03</v>
      </c>
      <c r="M101" s="5">
        <v>256937178917.03</v>
      </c>
      <c r="N101" s="5">
        <v>256886711270.13199</v>
      </c>
      <c r="O101" s="5">
        <v>220319948143.215</v>
      </c>
      <c r="P101" s="5">
        <v>220182218441.616</v>
      </c>
      <c r="Q101" s="5">
        <v>219929033078.67099</v>
      </c>
      <c r="R101" s="5">
        <v>242745704822.67401</v>
      </c>
      <c r="S101" s="5">
        <v>242605924437.409</v>
      </c>
      <c r="T101" s="5">
        <v>242343813352.30099</v>
      </c>
      <c r="U101" s="5">
        <v>32776769445.216099</v>
      </c>
      <c r="V101" s="5">
        <v>20588098946.1721</v>
      </c>
      <c r="W101" s="5">
        <v>21635248876.447899</v>
      </c>
      <c r="X101" s="5">
        <v>35797.016248900502</v>
      </c>
      <c r="Y101" s="5">
        <v>36005.282579090803</v>
      </c>
      <c r="Z101" s="5">
        <v>52932.7556204168</v>
      </c>
      <c r="AA101" s="5">
        <f t="shared" si="22"/>
        <v>575298349070.61108</v>
      </c>
      <c r="AB101" s="5">
        <f t="shared" si="23"/>
        <v>557868566534.61108</v>
      </c>
      <c r="AC101" s="5">
        <f t="shared" si="24"/>
        <v>564472381239.61108</v>
      </c>
      <c r="AD101" s="5">
        <f t="shared" si="25"/>
        <v>576296572829.88086</v>
      </c>
      <c r="AE101" s="5">
        <f t="shared" si="26"/>
        <v>558276697934.88086</v>
      </c>
      <c r="AF101" s="5">
        <f t="shared" si="27"/>
        <v>564956848193.88086</v>
      </c>
      <c r="AG101" s="5">
        <f t="shared" si="28"/>
        <v>614033080625.92017</v>
      </c>
      <c r="AH101" s="5">
        <f t="shared" si="29"/>
        <v>587895015225.92017</v>
      </c>
      <c r="AI101" s="5">
        <f t="shared" si="30"/>
        <v>597020775628.92017</v>
      </c>
      <c r="AJ101" s="5">
        <f t="shared" si="31"/>
        <v>0.38272701250980162</v>
      </c>
      <c r="AK101" s="5">
        <f t="shared" si="32"/>
        <v>0.3946847548865357</v>
      </c>
      <c r="AL101" s="5">
        <f t="shared" si="33"/>
        <v>0.39006730135863199</v>
      </c>
      <c r="AM101" s="5">
        <f t="shared" si="34"/>
        <v>0.38162474574283589</v>
      </c>
      <c r="AN101" s="5">
        <f t="shared" si="35"/>
        <v>0.39394270599544923</v>
      </c>
      <c r="AO101" s="5">
        <f t="shared" si="36"/>
        <v>0.38928465737120538</v>
      </c>
      <c r="AP101" s="5">
        <f t="shared" si="37"/>
        <v>0.35880794552409107</v>
      </c>
      <c r="AQ101" s="5">
        <f t="shared" si="38"/>
        <v>0.37476070120878469</v>
      </c>
      <c r="AR101" s="5">
        <f t="shared" si="39"/>
        <v>0.36903229692655692</v>
      </c>
      <c r="AS101" s="5">
        <f t="shared" si="40"/>
        <v>0.44661553319613995</v>
      </c>
      <c r="AT101" s="5">
        <f t="shared" si="41"/>
        <v>0.42170453787906137</v>
      </c>
      <c r="AU101" s="5">
        <f t="shared" si="42"/>
        <v>9.5893108087520135E-2</v>
      </c>
      <c r="AV101" s="5">
        <f t="shared" si="43"/>
        <v>3.5786820837278563E-2</v>
      </c>
    </row>
    <row r="102" spans="1:48" x14ac:dyDescent="0.25">
      <c r="A102" s="5" t="s">
        <v>100</v>
      </c>
      <c r="B102" s="5" t="str">
        <f>INDEX('[1]Countries of the World'!$O$5:$O$252,MATCH(A102,'[1]Countries of the World'!$H$5:$H$252,0))</f>
        <v>Southern Asia</v>
      </c>
      <c r="C102" s="5">
        <v>188467000000</v>
      </c>
      <c r="D102" s="5">
        <v>130322000000</v>
      </c>
      <c r="E102" s="5">
        <v>143907000000</v>
      </c>
      <c r="F102" s="5">
        <v>219969000000</v>
      </c>
      <c r="G102" s="5">
        <v>145055000000</v>
      </c>
      <c r="H102" s="5">
        <v>182412000000</v>
      </c>
      <c r="I102" s="5">
        <v>311333000000</v>
      </c>
      <c r="J102" s="5">
        <v>225310000000</v>
      </c>
      <c r="K102" s="5">
        <v>267216000000</v>
      </c>
      <c r="L102" s="5">
        <v>23876438739.898899</v>
      </c>
      <c r="M102" s="5">
        <v>24571097759.498798</v>
      </c>
      <c r="N102" s="5">
        <v>21515362993.021</v>
      </c>
      <c r="O102" s="5">
        <v>1024007075238.5</v>
      </c>
      <c r="P102" s="5">
        <v>1146377358168.04</v>
      </c>
      <c r="Q102" s="5">
        <v>889070192844.677</v>
      </c>
      <c r="R102" s="5">
        <v>1026222056403.92</v>
      </c>
      <c r="S102" s="5">
        <v>1147242152064.0801</v>
      </c>
      <c r="T102" s="5">
        <v>898604879036.35901</v>
      </c>
      <c r="U102" s="5">
        <v>109086814441.61301</v>
      </c>
      <c r="V102" s="5">
        <v>87236537172.197906</v>
      </c>
      <c r="W102" s="5">
        <v>92316486603.838196</v>
      </c>
      <c r="X102" s="5">
        <v>296947.21807567001</v>
      </c>
      <c r="Y102" s="5">
        <v>293870.14160332701</v>
      </c>
      <c r="Z102" s="5">
        <v>351967.90240923001</v>
      </c>
      <c r="AA102" s="5">
        <f t="shared" si="22"/>
        <v>1484359786995.7769</v>
      </c>
      <c r="AB102" s="5">
        <f t="shared" si="23"/>
        <v>1404104786995.7769</v>
      </c>
      <c r="AC102" s="5">
        <f t="shared" si="24"/>
        <v>1389371786995.7769</v>
      </c>
      <c r="AD102" s="5">
        <f t="shared" si="25"/>
        <v>1279652728633.2183</v>
      </c>
      <c r="AE102" s="5">
        <f t="shared" si="26"/>
        <v>1194848728633.2183</v>
      </c>
      <c r="AF102" s="5">
        <f t="shared" si="27"/>
        <v>1156343728633.2183</v>
      </c>
      <c r="AG102" s="5">
        <f t="shared" si="28"/>
        <v>1470518309585.4321</v>
      </c>
      <c r="AH102" s="5">
        <f t="shared" si="29"/>
        <v>1379154309585.4321</v>
      </c>
      <c r="AI102" s="5">
        <f t="shared" si="30"/>
        <v>1347652309585.4321</v>
      </c>
      <c r="AJ102" s="5">
        <f t="shared" si="31"/>
        <v>0.77230424066406056</v>
      </c>
      <c r="AK102" s="5">
        <f t="shared" si="32"/>
        <v>0.8164471546463633</v>
      </c>
      <c r="AL102" s="5">
        <f t="shared" si="33"/>
        <v>0.8251048199609976</v>
      </c>
      <c r="AM102" s="5">
        <f t="shared" si="34"/>
        <v>0.69477458450331464</v>
      </c>
      <c r="AN102" s="5">
        <f t="shared" si="35"/>
        <v>0.74408598472685339</v>
      </c>
      <c r="AO102" s="5">
        <f t="shared" si="36"/>
        <v>0.76886324613490598</v>
      </c>
      <c r="AP102" s="5">
        <f t="shared" si="37"/>
        <v>0.69635792262062191</v>
      </c>
      <c r="AQ102" s="5">
        <f t="shared" si="38"/>
        <v>0.74248912403885547</v>
      </c>
      <c r="AR102" s="5">
        <f t="shared" si="39"/>
        <v>0.75984515290409538</v>
      </c>
      <c r="AS102" s="5">
        <f t="shared" si="40"/>
        <v>1.6553330246994024E-2</v>
      </c>
      <c r="AT102" s="5">
        <f t="shared" si="41"/>
        <v>0.77288684462815083</v>
      </c>
      <c r="AU102" s="5">
        <f t="shared" si="42"/>
        <v>0.15178934512636527</v>
      </c>
      <c r="AV102" s="5">
        <f t="shared" si="43"/>
        <v>5.8770479998489812E-2</v>
      </c>
    </row>
    <row r="103" spans="1:48" x14ac:dyDescent="0.25">
      <c r="A103" s="5" t="s">
        <v>101</v>
      </c>
      <c r="B103" s="5" t="str">
        <f>INDEX('[1]Countries of the World'!$O$5:$O$252,MATCH(A103,'[1]Countries of the World'!$H$5:$H$252,0))</f>
        <v>Western Asia</v>
      </c>
      <c r="C103" s="5">
        <v>31547930197</v>
      </c>
      <c r="D103" s="5">
        <v>13102761580</v>
      </c>
      <c r="E103" s="5">
        <v>22142148328</v>
      </c>
      <c r="F103" s="5">
        <v>41668390031</v>
      </c>
      <c r="G103" s="5">
        <v>14067691090</v>
      </c>
      <c r="H103" s="5">
        <v>27143259283</v>
      </c>
      <c r="I103" s="5">
        <v>42272551507</v>
      </c>
      <c r="J103" s="5">
        <v>20783340298</v>
      </c>
      <c r="K103" s="5">
        <v>30744013413</v>
      </c>
      <c r="L103" s="5">
        <v>571448346.49771798</v>
      </c>
      <c r="M103" s="5">
        <v>595465781.58869898</v>
      </c>
      <c r="N103" s="5">
        <v>586496975.88784301</v>
      </c>
      <c r="O103" s="5">
        <v>148577910603.39099</v>
      </c>
      <c r="P103" s="5">
        <v>111432301809.89101</v>
      </c>
      <c r="Q103" s="5">
        <v>157743804023.25299</v>
      </c>
      <c r="R103" s="5">
        <v>147956546006.12601</v>
      </c>
      <c r="S103" s="5">
        <v>109873898554.12399</v>
      </c>
      <c r="T103" s="5">
        <v>156493274861.504</v>
      </c>
      <c r="U103" s="5">
        <v>22508164464.363998</v>
      </c>
      <c r="V103" s="5">
        <v>14900174455.021</v>
      </c>
      <c r="W103" s="5">
        <v>16172070689.941999</v>
      </c>
      <c r="X103" s="5">
        <v>51378.283263427802</v>
      </c>
      <c r="Y103" s="5">
        <v>46285.228488222601</v>
      </c>
      <c r="Z103" s="5">
        <v>60774.470333013698</v>
      </c>
      <c r="AA103" s="5">
        <f t="shared" si="22"/>
        <v>146152879088.7337</v>
      </c>
      <c r="AB103" s="5">
        <f t="shared" si="23"/>
        <v>139437229880.7337</v>
      </c>
      <c r="AC103" s="5">
        <f t="shared" si="24"/>
        <v>138472300370.7337</v>
      </c>
      <c r="AD103" s="5">
        <f t="shared" si="25"/>
        <v>203995855940.33383</v>
      </c>
      <c r="AE103" s="5">
        <f t="shared" si="26"/>
        <v>200395101810.33383</v>
      </c>
      <c r="AF103" s="5">
        <f t="shared" si="27"/>
        <v>195393990855.33383</v>
      </c>
      <c r="AG103" s="5">
        <f t="shared" si="28"/>
        <v>213308710323.9877</v>
      </c>
      <c r="AH103" s="5">
        <f t="shared" si="29"/>
        <v>212704548847.9877</v>
      </c>
      <c r="AI103" s="5">
        <f t="shared" si="30"/>
        <v>202584089013.9877</v>
      </c>
      <c r="AJ103" s="5">
        <f t="shared" si="31"/>
        <v>0.76243658356013078</v>
      </c>
      <c r="AK103" s="5">
        <f t="shared" si="32"/>
        <v>0.79915745533100135</v>
      </c>
      <c r="AL103" s="5">
        <f t="shared" si="33"/>
        <v>0.8047262991338473</v>
      </c>
      <c r="AM103" s="5">
        <f t="shared" si="34"/>
        <v>0.77326964950401256</v>
      </c>
      <c r="AN103" s="5">
        <f t="shared" si="35"/>
        <v>0.78716397056726151</v>
      </c>
      <c r="AO103" s="5">
        <f t="shared" si="36"/>
        <v>0.80731143948046813</v>
      </c>
      <c r="AP103" s="5">
        <f t="shared" si="37"/>
        <v>0.69653935077344387</v>
      </c>
      <c r="AQ103" s="5">
        <f t="shared" si="38"/>
        <v>0.69851778632893402</v>
      </c>
      <c r="AR103" s="5">
        <f t="shared" si="39"/>
        <v>0.73341352386826497</v>
      </c>
      <c r="AS103" s="5">
        <f t="shared" si="40"/>
        <v>4.0742665166874628E-3</v>
      </c>
      <c r="AT103" s="5">
        <f t="shared" si="41"/>
        <v>0.75177375388832623</v>
      </c>
      <c r="AU103" s="5">
        <f t="shared" si="42"/>
        <v>0.14220274296055313</v>
      </c>
      <c r="AV103" s="5">
        <f t="shared" si="43"/>
        <v>0.10194923663443309</v>
      </c>
    </row>
    <row r="104" spans="1:48" x14ac:dyDescent="0.25">
      <c r="A104" s="5" t="s">
        <v>102</v>
      </c>
      <c r="B104" s="5" t="str">
        <f>INDEX('[1]Countries of the World'!$O$5:$O$252,MATCH(A104,'[1]Countries of the World'!$H$5:$H$252,0))</f>
        <v>Western Industrial Europe</v>
      </c>
      <c r="C104" s="5">
        <v>22218765412</v>
      </c>
      <c r="E104" s="5">
        <v>8887410682</v>
      </c>
      <c r="F104" s="5">
        <v>30005446578</v>
      </c>
      <c r="H104" s="5">
        <v>12019888911</v>
      </c>
      <c r="I104" s="5">
        <v>55533237723</v>
      </c>
      <c r="K104" s="5">
        <v>22025821068</v>
      </c>
      <c r="O104" s="5">
        <v>7965688596.4135103</v>
      </c>
      <c r="Q104" s="5">
        <v>7641768177.6392403</v>
      </c>
      <c r="R104" s="5">
        <v>7750941827.2347403</v>
      </c>
      <c r="T104" s="5">
        <v>7442805069.0633097</v>
      </c>
      <c r="U104" s="5">
        <v>26773836832.851501</v>
      </c>
      <c r="W104" s="5">
        <v>10082974725.044901</v>
      </c>
      <c r="Y104" s="5">
        <v>17157.54</v>
      </c>
      <c r="Z104" s="5">
        <v>43232.26</v>
      </c>
      <c r="AA104" s="5">
        <f t="shared" si="22"/>
        <v>0</v>
      </c>
      <c r="AB104" s="5">
        <f t="shared" si="23"/>
        <v>0</v>
      </c>
      <c r="AC104" s="5">
        <f t="shared" si="24"/>
        <v>0</v>
      </c>
      <c r="AD104" s="5">
        <f t="shared" si="25"/>
        <v>39551600862.108208</v>
      </c>
      <c r="AE104" s="5">
        <f t="shared" si="26"/>
        <v>29545668705.108208</v>
      </c>
      <c r="AF104" s="5">
        <f t="shared" si="27"/>
        <v>26413190476.108208</v>
      </c>
      <c r="AG104" s="5">
        <f t="shared" si="28"/>
        <v>90058016383.086243</v>
      </c>
      <c r="AH104" s="5">
        <f t="shared" si="29"/>
        <v>64530225238.086243</v>
      </c>
      <c r="AI104" s="5">
        <f t="shared" si="30"/>
        <v>56743544072.086243</v>
      </c>
      <c r="AJ104" s="5" t="str">
        <f t="shared" si="31"/>
        <v/>
      </c>
      <c r="AK104" s="5" t="str">
        <f t="shared" si="32"/>
        <v/>
      </c>
      <c r="AL104" s="5" t="str">
        <f t="shared" si="33"/>
        <v/>
      </c>
      <c r="AM104" s="5">
        <f t="shared" si="34"/>
        <v>0.19321008533336806</v>
      </c>
      <c r="AN104" s="5">
        <f t="shared" si="35"/>
        <v>0.25864258663125267</v>
      </c>
      <c r="AO104" s="5">
        <f t="shared" si="36"/>
        <v>0.28931636201054645</v>
      </c>
      <c r="AP104" s="5">
        <f t="shared" si="37"/>
        <v>8.8450633450877822E-2</v>
      </c>
      <c r="AQ104" s="5">
        <f t="shared" si="38"/>
        <v>0.12344120242915406</v>
      </c>
      <c r="AR104" s="5">
        <f t="shared" si="39"/>
        <v>0.14038052657222125</v>
      </c>
      <c r="AS104" s="5" t="str">
        <f t="shared" si="40"/>
        <v/>
      </c>
      <c r="AT104" s="5" t="str">
        <f t="shared" si="41"/>
        <v/>
      </c>
      <c r="AU104" s="5" t="str">
        <f t="shared" si="42"/>
        <v/>
      </c>
      <c r="AV104" s="5" t="str">
        <f t="shared" si="43"/>
        <v/>
      </c>
    </row>
    <row r="105" spans="1:48" x14ac:dyDescent="0.25">
      <c r="A105" s="5" t="s">
        <v>103</v>
      </c>
      <c r="B105" s="5" t="str">
        <f>INDEX('[1]Countries of the World'!$O$5:$O$252,MATCH(A105,'[1]Countries of the World'!$H$5:$H$252,0))</f>
        <v>Western Asia</v>
      </c>
      <c r="C105" s="5">
        <v>3293084195</v>
      </c>
      <c r="D105" s="5">
        <v>937590344.79999995</v>
      </c>
      <c r="E105" s="5">
        <v>923008957.60000002</v>
      </c>
      <c r="F105" s="5">
        <v>2471094778</v>
      </c>
      <c r="G105" s="5">
        <v>759750607.29999995</v>
      </c>
      <c r="H105" s="5">
        <v>701387702.79999995</v>
      </c>
      <c r="I105" s="5">
        <v>1848607031</v>
      </c>
      <c r="J105" s="5">
        <v>611531673.60000002</v>
      </c>
      <c r="K105" s="5">
        <v>536863018.80000001</v>
      </c>
      <c r="L105" s="5">
        <v>11195318.380240399</v>
      </c>
      <c r="M105" s="5">
        <v>11195318.380240399</v>
      </c>
      <c r="O105" s="5">
        <v>21145611131.705101</v>
      </c>
      <c r="P105" s="5">
        <v>12706176034.156</v>
      </c>
      <c r="Q105" s="5">
        <v>15854508411.3962</v>
      </c>
      <c r="R105" s="5">
        <v>25630327101.9286</v>
      </c>
      <c r="S105" s="5">
        <v>14911565220.913799</v>
      </c>
      <c r="T105" s="5">
        <v>19185644084.975101</v>
      </c>
      <c r="U105" s="5">
        <v>2347089123.1521001</v>
      </c>
      <c r="V105" s="5">
        <v>619158234.26503694</v>
      </c>
      <c r="W105" s="5">
        <v>514557961.72140098</v>
      </c>
      <c r="X105" s="5">
        <v>1512.07706474717</v>
      </c>
      <c r="Y105" s="5">
        <v>1093.5299680452899</v>
      </c>
      <c r="Z105" s="5">
        <v>4369.9956424504999</v>
      </c>
      <c r="AA105" s="5">
        <f t="shared" si="22"/>
        <v>16153450447.159077</v>
      </c>
      <c r="AB105" s="5">
        <f t="shared" si="23"/>
        <v>16301669380.859076</v>
      </c>
      <c r="AC105" s="5">
        <f t="shared" si="24"/>
        <v>16479509118.359076</v>
      </c>
      <c r="AD105" s="5">
        <f t="shared" si="25"/>
        <v>20237065065.496502</v>
      </c>
      <c r="AE105" s="5">
        <f t="shared" si="26"/>
        <v>20401589749.496502</v>
      </c>
      <c r="AF105" s="5">
        <f t="shared" si="27"/>
        <v>20623211004.296501</v>
      </c>
      <c r="AG105" s="5">
        <f t="shared" si="28"/>
        <v>29837218574.460941</v>
      </c>
      <c r="AH105" s="5">
        <f t="shared" si="29"/>
        <v>30459706321.460941</v>
      </c>
      <c r="AI105" s="5">
        <f t="shared" si="30"/>
        <v>31281695738.460941</v>
      </c>
      <c r="AJ105" s="5">
        <f t="shared" si="31"/>
        <v>0.78659207057465841</v>
      </c>
      <c r="AK105" s="5">
        <f t="shared" si="32"/>
        <v>0.77944017494767781</v>
      </c>
      <c r="AL105" s="5">
        <f t="shared" si="33"/>
        <v>0.77102879357010845</v>
      </c>
      <c r="AM105" s="5">
        <f t="shared" si="34"/>
        <v>0.78343911827548507</v>
      </c>
      <c r="AN105" s="5">
        <f t="shared" si="35"/>
        <v>0.77712122467257627</v>
      </c>
      <c r="AO105" s="5">
        <f t="shared" si="36"/>
        <v>0.76877012062249561</v>
      </c>
      <c r="AP105" s="5">
        <f t="shared" si="37"/>
        <v>0.70869913959756992</v>
      </c>
      <c r="AQ105" s="5">
        <f t="shared" si="38"/>
        <v>0.69421585712422229</v>
      </c>
      <c r="AR105" s="5">
        <f t="shared" si="39"/>
        <v>0.67597394043144876</v>
      </c>
      <c r="AS105" s="5">
        <f t="shared" si="40"/>
        <v>6.9306049607558188E-4</v>
      </c>
      <c r="AT105" s="5">
        <f t="shared" si="41"/>
        <v>0.92311950748184024</v>
      </c>
      <c r="AU105" s="5">
        <f t="shared" si="42"/>
        <v>3.7857650017278553E-2</v>
      </c>
      <c r="AV105" s="5">
        <f t="shared" si="43"/>
        <v>3.83297820048056E-2</v>
      </c>
    </row>
    <row r="106" spans="1:48" x14ac:dyDescent="0.25">
      <c r="A106" s="5" t="s">
        <v>104</v>
      </c>
      <c r="B106" s="5" t="str">
        <f>INDEX('[1]Countries of the World'!$O$5:$O$252,MATCH(A106,'[1]Countries of the World'!$H$5:$H$252,0))</f>
        <v>Western Industrial Europe</v>
      </c>
      <c r="C106" s="5">
        <v>128635000000</v>
      </c>
      <c r="D106" s="5">
        <v>58037330677</v>
      </c>
      <c r="E106" s="5">
        <v>60648419395</v>
      </c>
      <c r="F106" s="5">
        <v>129264000000</v>
      </c>
      <c r="G106" s="5">
        <v>59238309050</v>
      </c>
      <c r="H106" s="5">
        <v>60799375965</v>
      </c>
      <c r="I106" s="5">
        <v>136290000000</v>
      </c>
      <c r="J106" s="5">
        <v>62793000504</v>
      </c>
      <c r="K106" s="5">
        <v>64632441462</v>
      </c>
      <c r="L106" s="5">
        <v>27166770150.508499</v>
      </c>
      <c r="M106" s="5">
        <v>21179121737.134102</v>
      </c>
      <c r="N106" s="5">
        <v>26709583589.867401</v>
      </c>
      <c r="O106" s="5">
        <v>346328351992.14301</v>
      </c>
      <c r="P106" s="5">
        <v>276611892353.41803</v>
      </c>
      <c r="Q106" s="5">
        <v>340596122612.16498</v>
      </c>
      <c r="R106" s="5">
        <v>386127640131.33099</v>
      </c>
      <c r="S106" s="5">
        <v>313834184392.23199</v>
      </c>
      <c r="T106" s="5">
        <v>379605695620.88599</v>
      </c>
      <c r="U106" s="5">
        <v>126010180505.05499</v>
      </c>
      <c r="V106" s="5">
        <v>47180299319.975601</v>
      </c>
      <c r="W106" s="5">
        <v>56871987345.535004</v>
      </c>
      <c r="X106" s="5">
        <v>44029.960056639102</v>
      </c>
      <c r="Y106" s="5">
        <v>47036.675622397102</v>
      </c>
      <c r="Z106" s="5">
        <v>98647.357667910197</v>
      </c>
      <c r="AA106" s="5">
        <f t="shared" si="22"/>
        <v>444986605953.34167</v>
      </c>
      <c r="AB106" s="5">
        <f t="shared" si="23"/>
        <v>441431914499.34167</v>
      </c>
      <c r="AC106" s="5">
        <f t="shared" si="24"/>
        <v>440230936126.34167</v>
      </c>
      <c r="AD106" s="5">
        <f t="shared" si="25"/>
        <v>527819708018.28845</v>
      </c>
      <c r="AE106" s="5">
        <f t="shared" si="26"/>
        <v>523986642521.28845</v>
      </c>
      <c r="AF106" s="5">
        <f t="shared" si="27"/>
        <v>523835685951.28845</v>
      </c>
      <c r="AG106" s="5">
        <f t="shared" si="28"/>
        <v>675594590786.89453</v>
      </c>
      <c r="AH106" s="5">
        <f t="shared" si="29"/>
        <v>668568590786.89453</v>
      </c>
      <c r="AI106" s="5">
        <f t="shared" si="30"/>
        <v>667939590786.89453</v>
      </c>
      <c r="AJ106" s="5">
        <f t="shared" si="31"/>
        <v>0.62161846818018995</v>
      </c>
      <c r="AK106" s="5">
        <f t="shared" si="32"/>
        <v>0.62662413674177275</v>
      </c>
      <c r="AL106" s="5">
        <f t="shared" si="33"/>
        <v>0.62833360778178771</v>
      </c>
      <c r="AM106" s="5">
        <f t="shared" si="34"/>
        <v>0.64528875568315014</v>
      </c>
      <c r="AN106" s="5">
        <f t="shared" si="35"/>
        <v>0.6500091700301831</v>
      </c>
      <c r="AO106" s="5">
        <f t="shared" si="36"/>
        <v>0.65019648669723706</v>
      </c>
      <c r="AP106" s="5">
        <f t="shared" si="37"/>
        <v>0.51262747913472673</v>
      </c>
      <c r="AQ106" s="5">
        <f t="shared" si="38"/>
        <v>0.51801469103494691</v>
      </c>
      <c r="AR106" s="5">
        <f t="shared" si="39"/>
        <v>0.51850250646789209</v>
      </c>
      <c r="AS106" s="5">
        <f t="shared" si="40"/>
        <v>4.7594964553505689E-2</v>
      </c>
      <c r="AT106" s="5">
        <f t="shared" si="41"/>
        <v>0.70526658599054226</v>
      </c>
      <c r="AU106" s="5">
        <f t="shared" si="42"/>
        <v>0.14111211363198661</v>
      </c>
      <c r="AV106" s="5">
        <f t="shared" si="43"/>
        <v>0.10602633582396548</v>
      </c>
    </row>
    <row r="107" spans="1:48" x14ac:dyDescent="0.25">
      <c r="A107" s="5" t="s">
        <v>105</v>
      </c>
      <c r="B107" s="5" t="str">
        <f>INDEX('[1]Countries of the World'!$O$5:$O$252,MATCH(A107,'[1]Countries of the World'!$H$5:$H$252,0))</f>
        <v>Caribbean</v>
      </c>
      <c r="C107" s="5">
        <v>2489162329</v>
      </c>
      <c r="D107" s="5">
        <v>7078907803</v>
      </c>
      <c r="E107" s="5">
        <v>6762922729</v>
      </c>
      <c r="F107" s="5">
        <v>2290343931</v>
      </c>
      <c r="G107" s="5">
        <v>7082333128</v>
      </c>
      <c r="H107" s="5">
        <v>6974427115</v>
      </c>
      <c r="I107" s="5">
        <v>1318144750</v>
      </c>
      <c r="J107" s="5">
        <v>3796763570</v>
      </c>
      <c r="K107" s="5">
        <v>3805208558</v>
      </c>
      <c r="O107" s="5">
        <v>10071110786.0471</v>
      </c>
      <c r="P107" s="5">
        <v>14219930555.4755</v>
      </c>
      <c r="Q107" s="5">
        <v>14219930555.4755</v>
      </c>
      <c r="R107" s="5">
        <v>10273947390.6978</v>
      </c>
      <c r="S107" s="5">
        <v>14308448180.1654</v>
      </c>
      <c r="T107" s="5">
        <v>14308448180.1654</v>
      </c>
      <c r="U107" s="5">
        <v>921712139.084144</v>
      </c>
      <c r="V107" s="5">
        <v>1127662525.99577</v>
      </c>
      <c r="W107" s="5">
        <v>1554314203.7286699</v>
      </c>
      <c r="X107" s="5">
        <v>2289.98</v>
      </c>
      <c r="Y107" s="5">
        <v>2290.0100000000002</v>
      </c>
      <c r="Z107" s="5">
        <v>774.49</v>
      </c>
      <c r="AA107" s="5">
        <f t="shared" si="22"/>
        <v>19232874276.161171</v>
      </c>
      <c r="AB107" s="5">
        <f t="shared" si="23"/>
        <v>22518443834.161171</v>
      </c>
      <c r="AC107" s="5">
        <f t="shared" si="24"/>
        <v>22515018509.161171</v>
      </c>
      <c r="AD107" s="5">
        <f t="shared" si="25"/>
        <v>19667970941.89407</v>
      </c>
      <c r="AE107" s="5">
        <f t="shared" si="26"/>
        <v>22837189498.89407</v>
      </c>
      <c r="AF107" s="5">
        <f t="shared" si="27"/>
        <v>22625685112.89407</v>
      </c>
      <c r="AG107" s="5">
        <f t="shared" si="28"/>
        <v>12513804279.781944</v>
      </c>
      <c r="AH107" s="5">
        <f t="shared" si="29"/>
        <v>13486003460.781944</v>
      </c>
      <c r="AI107" s="5">
        <f t="shared" si="30"/>
        <v>13684821858.781944</v>
      </c>
      <c r="AJ107" s="5">
        <f t="shared" si="31"/>
        <v>0.73935545729121044</v>
      </c>
      <c r="AK107" s="5">
        <f t="shared" si="32"/>
        <v>0.63147927362118284</v>
      </c>
      <c r="AL107" s="5">
        <f t="shared" si="33"/>
        <v>0.63157534379505531</v>
      </c>
      <c r="AM107" s="5">
        <f t="shared" si="34"/>
        <v>0.72299936772766504</v>
      </c>
      <c r="AN107" s="5">
        <f t="shared" si="35"/>
        <v>0.62266552353844262</v>
      </c>
      <c r="AO107" s="5">
        <f t="shared" si="36"/>
        <v>0.62848618658498678</v>
      </c>
      <c r="AP107" s="5">
        <f t="shared" si="37"/>
        <v>0.80480008803706427</v>
      </c>
      <c r="AQ107" s="5">
        <f t="shared" si="38"/>
        <v>0.74678245599850657</v>
      </c>
      <c r="AR107" s="5">
        <f t="shared" si="39"/>
        <v>0.73593291092672708</v>
      </c>
      <c r="AS107" s="5">
        <f t="shared" si="40"/>
        <v>0</v>
      </c>
      <c r="AT107" s="5">
        <f t="shared" si="41"/>
        <v>0.74395786998412838</v>
      </c>
      <c r="AU107" s="5">
        <f t="shared" si="42"/>
        <v>0.19741009666485604</v>
      </c>
      <c r="AV107" s="5">
        <f t="shared" si="43"/>
        <v>5.8632033351015508E-2</v>
      </c>
    </row>
    <row r="108" spans="1:48" x14ac:dyDescent="0.25">
      <c r="A108" s="5" t="s">
        <v>106</v>
      </c>
      <c r="B108" s="5" t="str">
        <f>INDEX('[1]Countries of the World'!$O$5:$O$252,MATCH(A108,'[1]Countries of the World'!$H$5:$H$252,0))</f>
        <v>Western Industrial Europe</v>
      </c>
      <c r="F108" s="5">
        <v>124225391.2</v>
      </c>
      <c r="H108" s="5">
        <v>95227098.959999993</v>
      </c>
      <c r="I108" s="5">
        <v>153761000.69999999</v>
      </c>
      <c r="K108" s="5">
        <v>117868125.7</v>
      </c>
      <c r="U108" s="5">
        <v>3004729501.9239998</v>
      </c>
      <c r="W108" s="5">
        <v>2303414375.5176802</v>
      </c>
      <c r="Y108" s="5">
        <v>82.13</v>
      </c>
      <c r="Z108" s="5">
        <v>107.14</v>
      </c>
      <c r="AA108" s="5">
        <f t="shared" si="22"/>
        <v>0</v>
      </c>
      <c r="AB108" s="5">
        <f t="shared" si="23"/>
        <v>0</v>
      </c>
      <c r="AC108" s="5">
        <f t="shared" si="24"/>
        <v>0</v>
      </c>
      <c r="AD108" s="5">
        <f t="shared" si="25"/>
        <v>2421282501.21768</v>
      </c>
      <c r="AE108" s="5">
        <f t="shared" si="26"/>
        <v>2398641474.4776802</v>
      </c>
      <c r="AF108" s="5">
        <f t="shared" si="27"/>
        <v>2303414375.5176802</v>
      </c>
      <c r="AG108" s="5">
        <f t="shared" si="28"/>
        <v>3158490502.6239996</v>
      </c>
      <c r="AH108" s="5">
        <f t="shared" si="29"/>
        <v>3128954893.1239996</v>
      </c>
      <c r="AI108" s="5">
        <f t="shared" si="30"/>
        <v>3004729501.9239998</v>
      </c>
      <c r="AJ108" s="5" t="str">
        <f t="shared" si="31"/>
        <v/>
      </c>
      <c r="AK108" s="5" t="str">
        <f t="shared" si="32"/>
        <v/>
      </c>
      <c r="AL108" s="5" t="str">
        <f t="shared" si="33"/>
        <v/>
      </c>
      <c r="AM108" s="5">
        <f t="shared" si="34"/>
        <v>0</v>
      </c>
      <c r="AN108" s="5">
        <f t="shared" si="35"/>
        <v>0</v>
      </c>
      <c r="AO108" s="5">
        <f t="shared" si="36"/>
        <v>0</v>
      </c>
      <c r="AP108" s="5">
        <f t="shared" si="37"/>
        <v>0</v>
      </c>
      <c r="AQ108" s="5">
        <f t="shared" si="38"/>
        <v>0</v>
      </c>
      <c r="AR108" s="5">
        <f t="shared" si="39"/>
        <v>0</v>
      </c>
      <c r="AS108" s="5" t="str">
        <f t="shared" si="40"/>
        <v/>
      </c>
      <c r="AT108" s="5" t="str">
        <f t="shared" si="41"/>
        <v/>
      </c>
      <c r="AU108" s="5" t="str">
        <f t="shared" si="42"/>
        <v/>
      </c>
      <c r="AV108" s="5" t="str">
        <f t="shared" si="43"/>
        <v/>
      </c>
    </row>
    <row r="109" spans="1:48" x14ac:dyDescent="0.25">
      <c r="A109" s="5" t="s">
        <v>107</v>
      </c>
      <c r="B109" s="5" t="str">
        <f>INDEX('[1]Countries of the World'!$O$5:$O$252,MATCH(A109,'[1]Countries of the World'!$H$5:$H$252,0))</f>
        <v>Western Asia</v>
      </c>
      <c r="C109" s="5">
        <v>1659172399</v>
      </c>
      <c r="D109" s="5">
        <v>2393551375</v>
      </c>
      <c r="E109" s="5">
        <v>2376595029</v>
      </c>
      <c r="F109" s="5">
        <v>2155805087</v>
      </c>
      <c r="G109" s="5">
        <v>2631740248</v>
      </c>
      <c r="H109" s="5">
        <v>3106651735</v>
      </c>
      <c r="I109" s="5">
        <v>2480165646</v>
      </c>
      <c r="J109" s="5">
        <v>2439347091</v>
      </c>
      <c r="K109" s="5">
        <v>4058665232</v>
      </c>
      <c r="O109" s="5">
        <v>27142427133.1175</v>
      </c>
      <c r="P109" s="5">
        <v>24097429758.189999</v>
      </c>
      <c r="Q109" s="5">
        <v>31508940970.500198</v>
      </c>
      <c r="R109" s="5">
        <v>25164434038.320301</v>
      </c>
      <c r="S109" s="5">
        <v>22249490851.490799</v>
      </c>
      <c r="T109" s="5">
        <v>29082891824.904499</v>
      </c>
      <c r="U109" s="5">
        <v>1605623748.5062201</v>
      </c>
      <c r="V109" s="5">
        <v>4954261033.4087696</v>
      </c>
      <c r="W109" s="5">
        <v>3078185236.2996998</v>
      </c>
      <c r="X109" s="5">
        <v>17836.913836311</v>
      </c>
      <c r="Y109" s="5">
        <v>8680.6439000819992</v>
      </c>
      <c r="Z109" s="5">
        <v>4208.2635947660501</v>
      </c>
      <c r="AA109" s="5">
        <f t="shared" si="22"/>
        <v>29643098975.899567</v>
      </c>
      <c r="AB109" s="5">
        <f t="shared" si="23"/>
        <v>29835492132.899567</v>
      </c>
      <c r="AC109" s="5">
        <f t="shared" si="24"/>
        <v>29597303259.899567</v>
      </c>
      <c r="AD109" s="5">
        <f t="shared" si="25"/>
        <v>36219742293.204201</v>
      </c>
      <c r="AE109" s="5">
        <f t="shared" si="26"/>
        <v>35267728796.204201</v>
      </c>
      <c r="AF109" s="5">
        <f t="shared" si="27"/>
        <v>34537672090.204201</v>
      </c>
      <c r="AG109" s="5">
        <f t="shared" si="28"/>
        <v>29250223432.826523</v>
      </c>
      <c r="AH109" s="5">
        <f t="shared" si="29"/>
        <v>28925862873.826523</v>
      </c>
      <c r="AI109" s="5">
        <f t="shared" si="30"/>
        <v>28429230185.826523</v>
      </c>
      <c r="AJ109" s="5">
        <f t="shared" si="31"/>
        <v>0.81291870926793763</v>
      </c>
      <c r="AK109" s="5">
        <f t="shared" si="32"/>
        <v>0.80767663059989503</v>
      </c>
      <c r="AL109" s="5">
        <f t="shared" si="33"/>
        <v>0.81417653313161242</v>
      </c>
      <c r="AM109" s="5">
        <f t="shared" si="34"/>
        <v>0.869938298164317</v>
      </c>
      <c r="AN109" s="5">
        <f t="shared" si="35"/>
        <v>0.89342132442312094</v>
      </c>
      <c r="AO109" s="5">
        <f t="shared" si="36"/>
        <v>0.91230644868612809</v>
      </c>
      <c r="AP109" s="5">
        <f t="shared" si="37"/>
        <v>0.92793913849753662</v>
      </c>
      <c r="AQ109" s="5">
        <f t="shared" si="38"/>
        <v>0.93834459671995618</v>
      </c>
      <c r="AR109" s="5">
        <f t="shared" si="39"/>
        <v>0.95473661986983516</v>
      </c>
      <c r="AS109" s="5">
        <f t="shared" si="40"/>
        <v>0</v>
      </c>
      <c r="AT109" s="5">
        <f t="shared" si="41"/>
        <v>0.75057911015241963</v>
      </c>
      <c r="AU109" s="5">
        <f t="shared" si="42"/>
        <v>8.2290555821550176E-2</v>
      </c>
      <c r="AV109" s="5">
        <f t="shared" si="43"/>
        <v>0.16713033402603025</v>
      </c>
    </row>
    <row r="110" spans="1:48" x14ac:dyDescent="0.25">
      <c r="A110" s="5" t="s">
        <v>108</v>
      </c>
      <c r="B110" s="5" t="str">
        <f>INDEX('[1]Countries of the World'!$O$5:$O$252,MATCH(A110,'[1]Countries of the World'!$H$5:$H$252,0))</f>
        <v>Eastern Asia</v>
      </c>
      <c r="C110" s="5">
        <v>170726000000</v>
      </c>
      <c r="E110" s="5">
        <v>10725059</v>
      </c>
      <c r="F110" s="5">
        <v>181945000000</v>
      </c>
      <c r="H110" s="5">
        <v>11917190.27</v>
      </c>
      <c r="I110" s="5">
        <v>135875000000</v>
      </c>
      <c r="K110" s="5">
        <v>15156825.859999999</v>
      </c>
      <c r="L110" s="5">
        <v>86551721968.037094</v>
      </c>
      <c r="N110" s="5">
        <v>54739269.464671597</v>
      </c>
      <c r="O110" s="5">
        <v>102879599154.263</v>
      </c>
      <c r="Q110" s="5">
        <v>20046222.072730899</v>
      </c>
      <c r="R110" s="5">
        <v>198494976505.005</v>
      </c>
      <c r="T110" s="5">
        <v>21434780.710541699</v>
      </c>
      <c r="U110" s="5">
        <v>245713543626.10599</v>
      </c>
      <c r="W110" s="5">
        <v>3198607192.3190398</v>
      </c>
      <c r="Y110" s="5">
        <v>10.5894598695954</v>
      </c>
      <c r="Z110" s="5">
        <v>100908.821093953</v>
      </c>
      <c r="AA110" s="5">
        <f t="shared" si="22"/>
        <v>0</v>
      </c>
      <c r="AB110" s="5">
        <f t="shared" si="23"/>
        <v>0</v>
      </c>
      <c r="AC110" s="5">
        <f t="shared" si="24"/>
        <v>0</v>
      </c>
      <c r="AD110" s="5">
        <f t="shared" si="25"/>
        <v>3289938068.3542533</v>
      </c>
      <c r="AE110" s="5">
        <f t="shared" si="26"/>
        <v>3286698432.7642531</v>
      </c>
      <c r="AF110" s="5">
        <f t="shared" si="27"/>
        <v>3285506301.4942532</v>
      </c>
      <c r="AG110" s="5">
        <f t="shared" si="28"/>
        <v>666635242099.14807</v>
      </c>
      <c r="AH110" s="5">
        <f t="shared" si="29"/>
        <v>712705242099.14807</v>
      </c>
      <c r="AI110" s="5">
        <f t="shared" si="30"/>
        <v>701486242099.14807</v>
      </c>
      <c r="AJ110" s="5" t="str">
        <f t="shared" si="31"/>
        <v/>
      </c>
      <c r="AK110" s="5" t="str">
        <f t="shared" si="32"/>
        <v/>
      </c>
      <c r="AL110" s="5" t="str">
        <f t="shared" si="33"/>
        <v/>
      </c>
      <c r="AM110" s="5">
        <f t="shared" si="34"/>
        <v>6.093191317354721E-3</v>
      </c>
      <c r="AN110" s="5">
        <f t="shared" si="35"/>
        <v>6.0991972591386105E-3</v>
      </c>
      <c r="AO110" s="5">
        <f t="shared" si="36"/>
        <v>6.1014103255908675E-3</v>
      </c>
      <c r="AP110" s="5">
        <f t="shared" si="37"/>
        <v>0.15432667320483756</v>
      </c>
      <c r="AQ110" s="5">
        <f t="shared" si="38"/>
        <v>0.14435083829501411</v>
      </c>
      <c r="AR110" s="5">
        <f t="shared" si="39"/>
        <v>0.14665946811216576</v>
      </c>
      <c r="AS110" s="5" t="str">
        <f t="shared" si="40"/>
        <v/>
      </c>
      <c r="AT110" s="5" t="str">
        <f t="shared" si="41"/>
        <v/>
      </c>
      <c r="AU110" s="5" t="str">
        <f t="shared" si="42"/>
        <v/>
      </c>
      <c r="AV110" s="5" t="str">
        <f t="shared" si="43"/>
        <v/>
      </c>
    </row>
    <row r="111" spans="1:48" x14ac:dyDescent="0.25">
      <c r="A111" s="5" t="s">
        <v>109</v>
      </c>
      <c r="B111" s="5" t="str">
        <f>INDEX('[1]Countries of the World'!$O$5:$O$252,MATCH(A111,'[1]Countries of the World'!$H$5:$H$252,0))</f>
        <v>Central Asia and Russian Federation</v>
      </c>
      <c r="C111" s="5">
        <v>904449000000</v>
      </c>
      <c r="D111" s="5">
        <v>857961000000</v>
      </c>
      <c r="E111" s="5">
        <v>859897000000</v>
      </c>
      <c r="F111" s="5">
        <v>716354000000</v>
      </c>
      <c r="G111" s="5">
        <v>666163000000</v>
      </c>
      <c r="H111" s="5">
        <v>677472000000</v>
      </c>
      <c r="I111" s="5">
        <v>1567920000000</v>
      </c>
      <c r="J111" s="5">
        <v>1485120000000</v>
      </c>
      <c r="K111" s="5">
        <v>1488750000000</v>
      </c>
      <c r="L111" s="5">
        <v>4127043776.1430898</v>
      </c>
      <c r="M111" s="5">
        <v>4126939173.6055398</v>
      </c>
      <c r="N111" s="5">
        <v>4126970228.8254499</v>
      </c>
      <c r="O111" s="5">
        <v>426839905827.09802</v>
      </c>
      <c r="P111" s="5">
        <v>428484074645.90601</v>
      </c>
      <c r="Q111" s="5">
        <v>418412337811.51099</v>
      </c>
      <c r="R111" s="5">
        <v>458482657621.29401</v>
      </c>
      <c r="S111" s="5">
        <v>459867845640.15198</v>
      </c>
      <c r="T111" s="5">
        <v>450179722300.66498</v>
      </c>
      <c r="U111" s="5">
        <v>483058249728.20099</v>
      </c>
      <c r="V111" s="5">
        <v>447007614203.53497</v>
      </c>
      <c r="W111" s="5">
        <v>459412899510.13501</v>
      </c>
      <c r="X111" s="5">
        <v>1880728.7860351801</v>
      </c>
      <c r="Y111" s="5">
        <v>1872888.32456651</v>
      </c>
      <c r="Z111" s="5">
        <v>1955988.9473230201</v>
      </c>
      <c r="AA111" s="5">
        <f t="shared" si="22"/>
        <v>2396122399017.2925</v>
      </c>
      <c r="AB111" s="5">
        <f t="shared" si="23"/>
        <v>1577165399017.2925</v>
      </c>
      <c r="AC111" s="5">
        <f t="shared" si="24"/>
        <v>1768963399017.2925</v>
      </c>
      <c r="AD111" s="5">
        <f t="shared" si="25"/>
        <v>2402469592039.6255</v>
      </c>
      <c r="AE111" s="5">
        <f t="shared" si="26"/>
        <v>1591191592039.6255</v>
      </c>
      <c r="AF111" s="5">
        <f t="shared" si="27"/>
        <v>1773616592039.6255</v>
      </c>
      <c r="AG111" s="5">
        <f t="shared" si="28"/>
        <v>2513587951125.6382</v>
      </c>
      <c r="AH111" s="5">
        <f t="shared" si="29"/>
        <v>1662021951125.6379</v>
      </c>
      <c r="AI111" s="5">
        <f t="shared" si="30"/>
        <v>1850116951125.6379</v>
      </c>
      <c r="AJ111" s="5">
        <f t="shared" si="31"/>
        <v>0.17882395107263205</v>
      </c>
      <c r="AK111" s="5">
        <f t="shared" si="32"/>
        <v>0.27167985990111615</v>
      </c>
      <c r="AL111" s="5">
        <f t="shared" si="33"/>
        <v>0.24222325622109572</v>
      </c>
      <c r="AM111" s="5">
        <f t="shared" si="34"/>
        <v>0.17415926478232396</v>
      </c>
      <c r="AN111" s="5">
        <f t="shared" si="35"/>
        <v>0.26295534736654846</v>
      </c>
      <c r="AO111" s="5">
        <f t="shared" si="36"/>
        <v>0.2359091247169405</v>
      </c>
      <c r="AP111" s="5">
        <f t="shared" si="37"/>
        <v>0.169812998043673</v>
      </c>
      <c r="AQ111" s="5">
        <f t="shared" si="38"/>
        <v>0.25681965604486273</v>
      </c>
      <c r="AR111" s="5">
        <f t="shared" si="39"/>
        <v>0.23070968868611383</v>
      </c>
      <c r="AS111" s="5">
        <f t="shared" si="40"/>
        <v>1.7223407181945702E-3</v>
      </c>
      <c r="AT111" s="5">
        <f t="shared" si="41"/>
        <v>0.19192168389592903</v>
      </c>
      <c r="AU111" s="5">
        <f t="shared" si="42"/>
        <v>0.61980139270393009</v>
      </c>
      <c r="AV111" s="5">
        <f t="shared" si="43"/>
        <v>0.18655458268194627</v>
      </c>
    </row>
    <row r="112" spans="1:48" x14ac:dyDescent="0.25">
      <c r="A112" s="5" t="s">
        <v>110</v>
      </c>
      <c r="B112" s="5" t="str">
        <f>INDEX('[1]Countries of the World'!$O$5:$O$252,MATCH(A112,'[1]Countries of the World'!$H$5:$H$252,0))</f>
        <v>East Africa</v>
      </c>
      <c r="C112" s="5">
        <v>470060000000</v>
      </c>
      <c r="D112" s="5">
        <v>229675000000</v>
      </c>
      <c r="E112" s="5">
        <v>272198000000</v>
      </c>
      <c r="F112" s="5">
        <v>451726000000</v>
      </c>
      <c r="G112" s="5">
        <v>222630000000</v>
      </c>
      <c r="H112" s="5">
        <v>262678000000</v>
      </c>
      <c r="I112" s="5">
        <v>532723000000</v>
      </c>
      <c r="J112" s="5">
        <v>271362000000</v>
      </c>
      <c r="K112" s="5">
        <v>296492000000</v>
      </c>
      <c r="O112" s="5">
        <v>1012821794074.36</v>
      </c>
      <c r="P112" s="5">
        <v>913427209461.91797</v>
      </c>
      <c r="Q112" s="5">
        <v>1011768141100.65</v>
      </c>
      <c r="R112" s="5">
        <v>929016527765.95996</v>
      </c>
      <c r="S112" s="5">
        <v>836934773406.46497</v>
      </c>
      <c r="T112" s="5">
        <v>928060147164.81995</v>
      </c>
      <c r="U112" s="5">
        <v>141382288333.07001</v>
      </c>
      <c r="V112" s="5">
        <v>67342545380.703102</v>
      </c>
      <c r="W112" s="5">
        <v>83922309829.378494</v>
      </c>
      <c r="X112" s="5">
        <v>211647.70808333601</v>
      </c>
      <c r="Y112" s="5">
        <v>216227.31005247901</v>
      </c>
      <c r="Z112" s="5">
        <v>404395.06348026899</v>
      </c>
      <c r="AA112" s="5">
        <f t="shared" si="22"/>
        <v>1175639318787.168</v>
      </c>
      <c r="AB112" s="5">
        <f t="shared" si="23"/>
        <v>1126907318787.168</v>
      </c>
      <c r="AC112" s="5">
        <f t="shared" si="24"/>
        <v>1133952318787.168</v>
      </c>
      <c r="AD112" s="5">
        <f t="shared" si="25"/>
        <v>1308474456994.1985</v>
      </c>
      <c r="AE112" s="5">
        <f t="shared" si="26"/>
        <v>1274660456994.1985</v>
      </c>
      <c r="AF112" s="5">
        <f t="shared" si="27"/>
        <v>1284180456994.1985</v>
      </c>
      <c r="AG112" s="5">
        <f t="shared" si="28"/>
        <v>1603121816099.03</v>
      </c>
      <c r="AH112" s="5">
        <f t="shared" si="29"/>
        <v>1522124816099.03</v>
      </c>
      <c r="AI112" s="5">
        <f t="shared" si="30"/>
        <v>1540458816099.03</v>
      </c>
      <c r="AJ112" s="5">
        <f t="shared" si="31"/>
        <v>0.77696211317961239</v>
      </c>
      <c r="AK112" s="5">
        <f t="shared" si="32"/>
        <v>0.81056107652667697</v>
      </c>
      <c r="AL112" s="5">
        <f t="shared" si="33"/>
        <v>0.80552523622764383</v>
      </c>
      <c r="AM112" s="5">
        <f t="shared" si="34"/>
        <v>0.77324256174236961</v>
      </c>
      <c r="AN112" s="5">
        <f t="shared" si="35"/>
        <v>0.7937550235821389</v>
      </c>
      <c r="AO112" s="5">
        <f t="shared" si="36"/>
        <v>0.78787068872612576</v>
      </c>
      <c r="AP112" s="5">
        <f t="shared" si="37"/>
        <v>0.63178093136984337</v>
      </c>
      <c r="AQ112" s="5">
        <f t="shared" si="38"/>
        <v>0.66539996152882208</v>
      </c>
      <c r="AR112" s="5">
        <f t="shared" si="39"/>
        <v>0.65748060479745385</v>
      </c>
      <c r="AS112" s="5">
        <f t="shared" si="40"/>
        <v>0</v>
      </c>
      <c r="AT112" s="5">
        <f t="shared" si="41"/>
        <v>0.71189756929010939</v>
      </c>
      <c r="AU112" s="5">
        <f t="shared" si="42"/>
        <v>0.23082079313232468</v>
      </c>
      <c r="AV112" s="5">
        <f t="shared" si="43"/>
        <v>5.7281637577565971E-2</v>
      </c>
    </row>
    <row r="113" spans="1:48" x14ac:dyDescent="0.25">
      <c r="A113" s="5" t="s">
        <v>111</v>
      </c>
      <c r="B113" s="5" t="str">
        <f>INDEX('[1]Countries of the World'!$O$5:$O$252,MATCH(A113,'[1]Countries of the World'!$H$5:$H$252,0))</f>
        <v>Central Asia and Russian Federation</v>
      </c>
      <c r="C113" s="5">
        <v>122908000000</v>
      </c>
      <c r="D113" s="5">
        <v>84630554325</v>
      </c>
      <c r="E113" s="5">
        <v>83208357645</v>
      </c>
      <c r="F113" s="5">
        <v>89867917899</v>
      </c>
      <c r="G113" s="5">
        <v>62825710166</v>
      </c>
      <c r="H113" s="5">
        <v>62421252802</v>
      </c>
      <c r="I113" s="5">
        <v>194234000000</v>
      </c>
      <c r="J113" s="5">
        <v>133214000000</v>
      </c>
      <c r="K113" s="5">
        <v>131143000000</v>
      </c>
      <c r="L113" s="5">
        <v>3221319639.1001601</v>
      </c>
      <c r="M113" s="5">
        <v>3221426208.8008499</v>
      </c>
      <c r="N113" s="5">
        <v>3187962107.7262201</v>
      </c>
      <c r="O113" s="5">
        <v>121169985957.83701</v>
      </c>
      <c r="P113" s="5">
        <v>121195473717.72</v>
      </c>
      <c r="Q113" s="5">
        <v>120726975835.16299</v>
      </c>
      <c r="R113" s="5">
        <v>124260884463.875</v>
      </c>
      <c r="S113" s="5">
        <v>124286310101.53</v>
      </c>
      <c r="T113" s="5">
        <v>123840906631.084</v>
      </c>
      <c r="U113" s="5">
        <v>30928653443.4571</v>
      </c>
      <c r="V113" s="5">
        <v>21265804044.0354</v>
      </c>
      <c r="W113" s="5">
        <v>20846197442.850498</v>
      </c>
      <c r="X113" s="5">
        <v>94165.952414553904</v>
      </c>
      <c r="Y113" s="5">
        <v>92074.037652094194</v>
      </c>
      <c r="Z113" s="5">
        <v>136974.42811900901</v>
      </c>
      <c r="AA113" s="5">
        <f t="shared" si="22"/>
        <v>281987540354.36621</v>
      </c>
      <c r="AB113" s="5">
        <f t="shared" si="23"/>
        <v>211599250520.36624</v>
      </c>
      <c r="AC113" s="5">
        <f t="shared" si="24"/>
        <v>233404094679.36624</v>
      </c>
      <c r="AD113" s="5">
        <f t="shared" si="25"/>
        <v>279018066181.66071</v>
      </c>
      <c r="AE113" s="5">
        <f t="shared" si="26"/>
        <v>210296318983.66074</v>
      </c>
      <c r="AF113" s="5">
        <f t="shared" si="27"/>
        <v>231083423826.66074</v>
      </c>
      <c r="AG113" s="5">
        <f t="shared" si="28"/>
        <v>352644857546.43225</v>
      </c>
      <c r="AH113" s="5">
        <f t="shared" si="29"/>
        <v>248278775445.43225</v>
      </c>
      <c r="AI113" s="5">
        <f t="shared" si="30"/>
        <v>281318857546.43225</v>
      </c>
      <c r="AJ113" s="5">
        <f t="shared" si="31"/>
        <v>0.42979017287578342</v>
      </c>
      <c r="AK113" s="5">
        <f t="shared" si="32"/>
        <v>0.57275946592284854</v>
      </c>
      <c r="AL113" s="5">
        <f t="shared" si="33"/>
        <v>0.51925170329256487</v>
      </c>
      <c r="AM113" s="5">
        <f t="shared" si="34"/>
        <v>0.43268515722763667</v>
      </c>
      <c r="AN113" s="5">
        <f t="shared" si="35"/>
        <v>0.57408030924470455</v>
      </c>
      <c r="AO113" s="5">
        <f t="shared" si="36"/>
        <v>0.52243892632351763</v>
      </c>
      <c r="AP113" s="5">
        <f t="shared" si="37"/>
        <v>0.34360343945149613</v>
      </c>
      <c r="AQ113" s="5">
        <f t="shared" si="38"/>
        <v>0.4880400499013588</v>
      </c>
      <c r="AR113" s="5">
        <f t="shared" si="39"/>
        <v>0.43072116464086541</v>
      </c>
      <c r="AS113" s="5">
        <f t="shared" si="40"/>
        <v>1.1424001942612675E-2</v>
      </c>
      <c r="AT113" s="5">
        <f t="shared" si="41"/>
        <v>0.44075106987118196</v>
      </c>
      <c r="AU113" s="5">
        <f t="shared" si="42"/>
        <v>0.47241094352109858</v>
      </c>
      <c r="AV113" s="5">
        <f t="shared" si="43"/>
        <v>7.5413984665106945E-2</v>
      </c>
    </row>
    <row r="114" spans="1:48" x14ac:dyDescent="0.25">
      <c r="A114" s="5" t="s">
        <v>112</v>
      </c>
      <c r="B114" s="5" t="str">
        <f>INDEX('[1]Countries of the World'!$O$5:$O$252,MATCH(A114,'[1]Countries of the World'!$H$5:$H$252,0))</f>
        <v>Southeastern Asia</v>
      </c>
      <c r="C114" s="5">
        <v>136494000000</v>
      </c>
      <c r="D114" s="5">
        <v>30101197876</v>
      </c>
      <c r="E114" s="5">
        <v>26097030258</v>
      </c>
      <c r="F114" s="5">
        <v>130031000000</v>
      </c>
      <c r="G114" s="5">
        <v>28296301658</v>
      </c>
      <c r="H114" s="5">
        <v>26054415804</v>
      </c>
      <c r="I114" s="5">
        <v>96441216833</v>
      </c>
      <c r="J114" s="5">
        <v>21461696985</v>
      </c>
      <c r="K114" s="5">
        <v>19110840454</v>
      </c>
      <c r="L114" s="5">
        <v>2482231116.2755699</v>
      </c>
      <c r="M114" s="5">
        <v>994522207.861498</v>
      </c>
      <c r="N114" s="5">
        <v>1826629768.1191101</v>
      </c>
      <c r="O114" s="5">
        <v>121357197878.858</v>
      </c>
      <c r="P114" s="5">
        <v>100597684348.76801</v>
      </c>
      <c r="Q114" s="5">
        <v>111724166088.66</v>
      </c>
      <c r="R114" s="5">
        <v>125209976226.74699</v>
      </c>
      <c r="S114" s="5">
        <v>103666651967.174</v>
      </c>
      <c r="T114" s="5">
        <v>115101974599.99001</v>
      </c>
      <c r="U114" s="5">
        <v>48240005946.057404</v>
      </c>
      <c r="V114" s="5">
        <v>11381397414.140699</v>
      </c>
      <c r="W114" s="5">
        <v>9984994331.6515808</v>
      </c>
      <c r="X114" s="5">
        <v>14027.654458454799</v>
      </c>
      <c r="Y114" s="5">
        <v>12469.775139704399</v>
      </c>
      <c r="Z114" s="5">
        <v>63116.979493724502</v>
      </c>
      <c r="AA114" s="5">
        <f t="shared" si="22"/>
        <v>137504268574.17621</v>
      </c>
      <c r="AB114" s="5">
        <f t="shared" si="23"/>
        <v>144338873247.17621</v>
      </c>
      <c r="AC114" s="5">
        <f t="shared" si="24"/>
        <v>146143769465.17621</v>
      </c>
      <c r="AD114" s="5">
        <f t="shared" si="25"/>
        <v>146024439153.76071</v>
      </c>
      <c r="AE114" s="5">
        <f t="shared" si="26"/>
        <v>152968014503.76071</v>
      </c>
      <c r="AF114" s="5">
        <f t="shared" si="27"/>
        <v>153010628957.76071</v>
      </c>
      <c r="AG114" s="5">
        <f t="shared" si="28"/>
        <v>272373430122.07996</v>
      </c>
      <c r="AH114" s="5">
        <f t="shared" si="29"/>
        <v>305963213289.07996</v>
      </c>
      <c r="AI114" s="5">
        <f t="shared" si="30"/>
        <v>312426213289.07996</v>
      </c>
      <c r="AJ114" s="3">
        <f t="shared" si="31"/>
        <v>0.7315968107164682</v>
      </c>
      <c r="AK114" s="3">
        <f t="shared" si="32"/>
        <v>0.69695489569533586</v>
      </c>
      <c r="AL114" s="3">
        <f t="shared" si="33"/>
        <v>0.6883474041822828</v>
      </c>
      <c r="AM114" s="3">
        <f t="shared" si="34"/>
        <v>0.7651059421020393</v>
      </c>
      <c r="AN114" s="3">
        <f t="shared" si="35"/>
        <v>0.73037599691086574</v>
      </c>
      <c r="AO114" s="3">
        <f t="shared" si="36"/>
        <v>0.73017258245178496</v>
      </c>
      <c r="AP114" s="3">
        <f t="shared" si="37"/>
        <v>0.44555446478191624</v>
      </c>
      <c r="AQ114" s="3">
        <f t="shared" si="38"/>
        <v>0.39663983318215901</v>
      </c>
      <c r="AR114" s="3">
        <f t="shared" si="39"/>
        <v>0.38843474944456502</v>
      </c>
      <c r="AS114" s="5">
        <f t="shared" si="40"/>
        <v>7.2326642523465106E-3</v>
      </c>
      <c r="AT114" s="5">
        <f t="shared" si="41"/>
        <v>0.75391588233678264</v>
      </c>
      <c r="AU114" s="5">
        <f t="shared" si="42"/>
        <v>0.15608022359991364</v>
      </c>
      <c r="AV114" s="5">
        <f t="shared" si="43"/>
        <v>8.2771229810957053E-2</v>
      </c>
    </row>
    <row r="115" spans="1:48" x14ac:dyDescent="0.25">
      <c r="A115" s="5" t="s">
        <v>113</v>
      </c>
      <c r="B115" s="5" t="str">
        <f>INDEX('[1]Countries of the World'!$O$5:$O$252,MATCH(A115,'[1]Countries of the World'!$H$5:$H$252,0))</f>
        <v>Australia and Oceania</v>
      </c>
      <c r="AA115" s="5">
        <f t="shared" si="22"/>
        <v>0</v>
      </c>
      <c r="AB115" s="5">
        <f t="shared" si="23"/>
        <v>0</v>
      </c>
      <c r="AC115" s="5">
        <f t="shared" si="24"/>
        <v>0</v>
      </c>
      <c r="AD115" s="5">
        <f t="shared" si="25"/>
        <v>0</v>
      </c>
      <c r="AE115" s="5">
        <f t="shared" si="26"/>
        <v>0</v>
      </c>
      <c r="AF115" s="5">
        <f t="shared" si="27"/>
        <v>0</v>
      </c>
      <c r="AG115" s="5">
        <f t="shared" si="28"/>
        <v>0</v>
      </c>
      <c r="AH115" s="5">
        <f t="shared" si="29"/>
        <v>0</v>
      </c>
      <c r="AI115" s="5">
        <f t="shared" si="30"/>
        <v>0</v>
      </c>
      <c r="AJ115" s="5" t="str">
        <f t="shared" si="31"/>
        <v/>
      </c>
      <c r="AK115" s="5" t="str">
        <f t="shared" si="32"/>
        <v/>
      </c>
      <c r="AL115" s="5" t="str">
        <f t="shared" si="33"/>
        <v/>
      </c>
      <c r="AM115" s="5" t="str">
        <f t="shared" si="34"/>
        <v/>
      </c>
      <c r="AN115" s="5" t="str">
        <f t="shared" si="35"/>
        <v/>
      </c>
      <c r="AO115" s="5" t="str">
        <f t="shared" si="36"/>
        <v/>
      </c>
      <c r="AP115" s="5" t="str">
        <f t="shared" si="37"/>
        <v/>
      </c>
      <c r="AQ115" s="5" t="str">
        <f t="shared" si="38"/>
        <v/>
      </c>
      <c r="AR115" s="5" t="str">
        <f t="shared" si="39"/>
        <v/>
      </c>
      <c r="AS115" s="5" t="str">
        <f t="shared" si="40"/>
        <v/>
      </c>
      <c r="AT115" s="5" t="str">
        <f t="shared" si="41"/>
        <v/>
      </c>
      <c r="AU115" s="5" t="str">
        <f t="shared" si="42"/>
        <v/>
      </c>
      <c r="AV115" s="5" t="str">
        <f t="shared" si="43"/>
        <v/>
      </c>
    </row>
    <row r="116" spans="1:48" x14ac:dyDescent="0.25">
      <c r="A116" s="5" t="s">
        <v>114</v>
      </c>
      <c r="B116" s="5" t="str">
        <f>INDEX('[1]Countries of the World'!$O$5:$O$252,MATCH(A116,'[1]Countries of the World'!$H$5:$H$252,0))</f>
        <v>Caribbean</v>
      </c>
      <c r="F116" s="5">
        <v>100865989.5</v>
      </c>
      <c r="I116" s="5">
        <v>52703587.439999998</v>
      </c>
      <c r="O116" s="5">
        <v>422397409.05323201</v>
      </c>
      <c r="R116" s="5">
        <v>404362946.89292002</v>
      </c>
      <c r="U116" s="5">
        <v>25814219.2189156</v>
      </c>
      <c r="Z116" s="5">
        <v>31.186974450640601</v>
      </c>
      <c r="AA116" s="5">
        <f t="shared" si="22"/>
        <v>0</v>
      </c>
      <c r="AB116" s="5">
        <f t="shared" si="23"/>
        <v>0</v>
      </c>
      <c r="AC116" s="5">
        <f t="shared" si="24"/>
        <v>0</v>
      </c>
      <c r="AD116" s="5">
        <f t="shared" si="25"/>
        <v>0</v>
      </c>
      <c r="AE116" s="5">
        <f t="shared" si="26"/>
        <v>0</v>
      </c>
      <c r="AF116" s="5">
        <f t="shared" si="27"/>
        <v>0</v>
      </c>
      <c r="AG116" s="5">
        <f t="shared" si="28"/>
        <v>482880753.5518356</v>
      </c>
      <c r="AH116" s="5">
        <f t="shared" si="29"/>
        <v>531043155.6118356</v>
      </c>
      <c r="AI116" s="5">
        <f t="shared" si="30"/>
        <v>430177166.1118356</v>
      </c>
      <c r="AJ116" s="5" t="str">
        <f t="shared" si="31"/>
        <v/>
      </c>
      <c r="AK116" s="5" t="str">
        <f t="shared" si="32"/>
        <v/>
      </c>
      <c r="AL116" s="5" t="str">
        <f t="shared" si="33"/>
        <v/>
      </c>
      <c r="AM116" s="5" t="str">
        <f t="shared" si="34"/>
        <v/>
      </c>
      <c r="AN116" s="5" t="str">
        <f t="shared" si="35"/>
        <v/>
      </c>
      <c r="AO116" s="5" t="str">
        <f t="shared" si="36"/>
        <v/>
      </c>
      <c r="AP116" s="5">
        <f t="shared" si="37"/>
        <v>0.87474476037051063</v>
      </c>
      <c r="AQ116" s="5">
        <f t="shared" si="38"/>
        <v>0.79541070172832085</v>
      </c>
      <c r="AR116" s="5">
        <f t="shared" si="39"/>
        <v>0.98191499300411256</v>
      </c>
      <c r="AS116" s="5" t="str">
        <f t="shared" si="40"/>
        <v/>
      </c>
      <c r="AT116" s="5" t="str">
        <f t="shared" si="41"/>
        <v/>
      </c>
      <c r="AU116" s="5" t="str">
        <f t="shared" si="42"/>
        <v/>
      </c>
      <c r="AV116" s="5" t="str">
        <f t="shared" si="43"/>
        <v/>
      </c>
    </row>
    <row r="117" spans="1:48" x14ac:dyDescent="0.25">
      <c r="A117" s="5" t="s">
        <v>115</v>
      </c>
      <c r="B117" s="5" t="str">
        <f>INDEX('[1]Countries of the World'!$O$5:$O$252,MATCH(A117,'[1]Countries of the World'!$H$5:$H$252,0))</f>
        <v>Eastern Asia</v>
      </c>
      <c r="C117" s="5">
        <v>53277922882</v>
      </c>
      <c r="E117" s="5">
        <v>96520572.780000001</v>
      </c>
      <c r="F117" s="5">
        <v>61314454744</v>
      </c>
      <c r="H117" s="5">
        <v>93122174.170000002</v>
      </c>
      <c r="I117" s="5">
        <v>51515722082</v>
      </c>
      <c r="K117" s="5">
        <v>73657055.150000006</v>
      </c>
      <c r="L117" s="5">
        <v>39560867332.249901</v>
      </c>
      <c r="N117" s="5">
        <v>456805313.66659999</v>
      </c>
      <c r="O117" s="5">
        <v>67426060452.370201</v>
      </c>
      <c r="Q117" s="5">
        <v>747413413.85033298</v>
      </c>
      <c r="R117" s="5">
        <v>135753893776.142</v>
      </c>
      <c r="T117" s="5">
        <v>1191232231.49229</v>
      </c>
      <c r="U117" s="5">
        <v>88124256721.624893</v>
      </c>
      <c r="W117" s="5">
        <v>403921915.39227802</v>
      </c>
      <c r="Y117" s="5">
        <v>45.92</v>
      </c>
      <c r="Z117" s="5">
        <v>33873.7883654162</v>
      </c>
      <c r="AA117" s="5">
        <f t="shared" si="22"/>
        <v>0</v>
      </c>
      <c r="AB117" s="5">
        <f t="shared" si="23"/>
        <v>0</v>
      </c>
      <c r="AC117" s="5">
        <f t="shared" si="24"/>
        <v>0</v>
      </c>
      <c r="AD117" s="5">
        <f t="shared" si="25"/>
        <v>2125616515.7011681</v>
      </c>
      <c r="AE117" s="5">
        <f t="shared" si="26"/>
        <v>2145081634.721168</v>
      </c>
      <c r="AF117" s="5">
        <f t="shared" si="27"/>
        <v>2148480033.3311682</v>
      </c>
      <c r="AG117" s="5">
        <f t="shared" si="28"/>
        <v>314954739912.01672</v>
      </c>
      <c r="AH117" s="5">
        <f t="shared" si="29"/>
        <v>324753472574.01672</v>
      </c>
      <c r="AI117" s="5">
        <f t="shared" si="30"/>
        <v>316716940712.01672</v>
      </c>
      <c r="AJ117" s="5" t="str">
        <f t="shared" si="31"/>
        <v/>
      </c>
      <c r="AK117" s="5" t="str">
        <f t="shared" si="32"/>
        <v/>
      </c>
      <c r="AL117" s="5" t="str">
        <f t="shared" si="33"/>
        <v/>
      </c>
      <c r="AM117" s="5">
        <f t="shared" si="34"/>
        <v>0.35162194512954603</v>
      </c>
      <c r="AN117" s="5">
        <f t="shared" si="35"/>
        <v>0.34843122133553989</v>
      </c>
      <c r="AO117" s="5">
        <f t="shared" si="36"/>
        <v>0.34788008371271012</v>
      </c>
      <c r="AP117" s="5">
        <f t="shared" si="37"/>
        <v>0.2140817454317589</v>
      </c>
      <c r="AQ117" s="5">
        <f t="shared" si="38"/>
        <v>0.20762229243600369</v>
      </c>
      <c r="AR117" s="5">
        <f t="shared" si="39"/>
        <v>0.21289060288593509</v>
      </c>
      <c r="AS117" s="5" t="str">
        <f t="shared" si="40"/>
        <v/>
      </c>
      <c r="AT117" s="5" t="str">
        <f t="shared" si="41"/>
        <v/>
      </c>
      <c r="AU117" s="5" t="str">
        <f t="shared" si="42"/>
        <v/>
      </c>
      <c r="AV117" s="5" t="str">
        <f t="shared" si="43"/>
        <v/>
      </c>
    </row>
    <row r="118" spans="1:48" x14ac:dyDescent="0.25">
      <c r="A118" s="5" t="s">
        <v>116</v>
      </c>
      <c r="B118" s="5" t="str">
        <f>INDEX('[1]Countries of the World'!$O$5:$O$252,MATCH(A118,'[1]Countries of the World'!$H$5:$H$252,0))</f>
        <v>Western Asia</v>
      </c>
      <c r="C118" s="5">
        <v>399593521.19999999</v>
      </c>
      <c r="D118" s="5">
        <v>2882906239</v>
      </c>
      <c r="E118" s="5">
        <v>560419460.89999998</v>
      </c>
      <c r="F118" s="5">
        <v>123567320.2</v>
      </c>
      <c r="G118" s="5">
        <v>785465649.39999998</v>
      </c>
      <c r="H118" s="5">
        <v>284721485.39999998</v>
      </c>
      <c r="I118" s="5">
        <v>130856674</v>
      </c>
      <c r="J118" s="5">
        <v>283205657.89999998</v>
      </c>
      <c r="K118" s="5">
        <v>168045620.09999999</v>
      </c>
      <c r="L118" s="5">
        <v>4.5666911131581696</v>
      </c>
      <c r="N118" s="5">
        <v>4.5666911131581696</v>
      </c>
      <c r="O118" s="5">
        <v>3890749518.2220602</v>
      </c>
      <c r="P118" s="5">
        <v>5914058313.6301098</v>
      </c>
      <c r="Q118" s="5">
        <v>8397462887.1305199</v>
      </c>
      <c r="R118" s="5">
        <v>5306507947.5667</v>
      </c>
      <c r="S118" s="5">
        <v>8227401297.1455097</v>
      </c>
      <c r="T118" s="5">
        <v>11201634970.625601</v>
      </c>
      <c r="U118" s="5">
        <v>618212896.14384699</v>
      </c>
      <c r="V118" s="5">
        <v>2597802574.3531699</v>
      </c>
      <c r="W118" s="5">
        <v>1034068653.94181</v>
      </c>
      <c r="X118" s="5">
        <v>5106.54298902347</v>
      </c>
      <c r="Y118" s="5">
        <v>1931.2008704590401</v>
      </c>
      <c r="Z118" s="5">
        <v>813.950782473603</v>
      </c>
      <c r="AA118" s="5">
        <f t="shared" si="22"/>
        <v>11108409529.39868</v>
      </c>
      <c r="AB118" s="5">
        <f t="shared" si="23"/>
        <v>11610669520.89868</v>
      </c>
      <c r="AC118" s="5">
        <f t="shared" si="24"/>
        <v>13708110110.49868</v>
      </c>
      <c r="AD118" s="5">
        <f t="shared" si="25"/>
        <v>12403749249.234102</v>
      </c>
      <c r="AE118" s="5">
        <f t="shared" si="26"/>
        <v>12520425114.534101</v>
      </c>
      <c r="AF118" s="5">
        <f t="shared" si="27"/>
        <v>12796123090.034101</v>
      </c>
      <c r="AG118" s="5">
        <f t="shared" si="28"/>
        <v>6055577522.2772379</v>
      </c>
      <c r="AH118" s="5">
        <f t="shared" si="29"/>
        <v>6048288168.4772387</v>
      </c>
      <c r="AI118" s="5">
        <f t="shared" si="30"/>
        <v>6324314369.4772387</v>
      </c>
      <c r="AJ118" s="5">
        <f t="shared" si="31"/>
        <v>0.53239469592639777</v>
      </c>
      <c r="AK118" s="5">
        <f t="shared" si="32"/>
        <v>0.50936410712449209</v>
      </c>
      <c r="AL118" s="5">
        <f t="shared" si="33"/>
        <v>0.43142769250888119</v>
      </c>
      <c r="AM118" s="5">
        <f t="shared" si="34"/>
        <v>0.67701004900990247</v>
      </c>
      <c r="AN118" s="5">
        <f t="shared" si="35"/>
        <v>0.6707010992288498</v>
      </c>
      <c r="AO118" s="5">
        <f t="shared" si="36"/>
        <v>0.65625055558199863</v>
      </c>
      <c r="AP118" s="5">
        <f t="shared" si="37"/>
        <v>0.64250676403840656</v>
      </c>
      <c r="AQ118" s="5">
        <f t="shared" si="38"/>
        <v>0.64328110861186427</v>
      </c>
      <c r="AR118" s="5">
        <f t="shared" si="39"/>
        <v>0.61520495201816883</v>
      </c>
      <c r="AS118" s="5">
        <f t="shared" si="40"/>
        <v>0</v>
      </c>
      <c r="AT118" s="5">
        <f t="shared" si="41"/>
        <v>0.74064619920353936</v>
      </c>
      <c r="AU118" s="5">
        <f t="shared" si="42"/>
        <v>2.54947080543339E-2</v>
      </c>
      <c r="AV118" s="5">
        <f t="shared" si="43"/>
        <v>0.23385909274212671</v>
      </c>
    </row>
    <row r="119" spans="1:48" x14ac:dyDescent="0.25">
      <c r="A119" s="5" t="s">
        <v>117</v>
      </c>
      <c r="B119" s="5" t="str">
        <f>INDEX('[1]Countries of the World'!$O$5:$O$252,MATCH(A119,'[1]Countries of the World'!$H$5:$H$252,0))</f>
        <v>Southeastern Asia</v>
      </c>
      <c r="C119" s="5">
        <v>238765000000</v>
      </c>
      <c r="D119" s="5">
        <v>9497591049</v>
      </c>
      <c r="E119" s="5">
        <v>8731922847</v>
      </c>
      <c r="F119" s="5">
        <v>195810000000</v>
      </c>
      <c r="G119" s="5">
        <v>8282759684</v>
      </c>
      <c r="H119" s="5">
        <v>7771049438</v>
      </c>
      <c r="I119" s="5">
        <v>158623000000</v>
      </c>
      <c r="J119" s="5">
        <v>6622510002</v>
      </c>
      <c r="K119" s="5">
        <v>6308974637</v>
      </c>
      <c r="L119" s="5">
        <v>1272739337.6344399</v>
      </c>
      <c r="M119" s="5">
        <v>419428532.99374598</v>
      </c>
      <c r="N119" s="5">
        <v>257129889.68297899</v>
      </c>
      <c r="O119" s="5">
        <v>63814022928.521202</v>
      </c>
      <c r="P119" s="5">
        <v>31838111880.643101</v>
      </c>
      <c r="Q119" s="5">
        <v>22945189649.752102</v>
      </c>
      <c r="R119" s="5">
        <v>67072024806.738998</v>
      </c>
      <c r="S119" s="5">
        <v>33144119542.209499</v>
      </c>
      <c r="T119" s="5">
        <v>23847735361.293201</v>
      </c>
      <c r="U119" s="5">
        <v>88548995186.874603</v>
      </c>
      <c r="V119" s="5">
        <v>3705296360.80831</v>
      </c>
      <c r="W119" s="5">
        <v>3617241595.3013301</v>
      </c>
      <c r="X119" s="5">
        <v>4267.6538865065904</v>
      </c>
      <c r="Y119" s="5">
        <v>4093.13501894816</v>
      </c>
      <c r="Z119" s="5">
        <v>101591.58126972</v>
      </c>
      <c r="AA119" s="5">
        <f t="shared" si="22"/>
        <v>43891354438.011551</v>
      </c>
      <c r="AB119" s="5">
        <f t="shared" si="23"/>
        <v>45551604120.011551</v>
      </c>
      <c r="AC119" s="5">
        <f t="shared" si="24"/>
        <v>46766435485.011551</v>
      </c>
      <c r="AD119" s="5">
        <f t="shared" si="25"/>
        <v>34031081483.277512</v>
      </c>
      <c r="AE119" s="5">
        <f t="shared" si="26"/>
        <v>35493156284.277504</v>
      </c>
      <c r="AF119" s="5">
        <f t="shared" si="27"/>
        <v>36454029693.277504</v>
      </c>
      <c r="AG119" s="5">
        <f t="shared" si="28"/>
        <v>315516759331.24805</v>
      </c>
      <c r="AH119" s="5">
        <f t="shared" si="29"/>
        <v>352703759331.24811</v>
      </c>
      <c r="AI119" s="5">
        <f t="shared" si="30"/>
        <v>395658759331.24811</v>
      </c>
      <c r="AJ119" s="3">
        <f t="shared" si="31"/>
        <v>0.72538458400978645</v>
      </c>
      <c r="AK119" s="3">
        <f t="shared" si="32"/>
        <v>0.69894600850414634</v>
      </c>
      <c r="AL119" s="3">
        <f t="shared" si="33"/>
        <v>0.68078979187642141</v>
      </c>
      <c r="AM119" s="3">
        <f t="shared" si="34"/>
        <v>0.67424215304550661</v>
      </c>
      <c r="AN119" s="3">
        <f t="shared" si="35"/>
        <v>0.64646799698442692</v>
      </c>
      <c r="AO119" s="3">
        <f t="shared" si="36"/>
        <v>0.62942807263865896</v>
      </c>
      <c r="AP119" s="3">
        <f t="shared" si="37"/>
        <v>0.20225240352930188</v>
      </c>
      <c r="AQ119" s="3">
        <f t="shared" si="38"/>
        <v>0.18092810535821113</v>
      </c>
      <c r="AR119" s="3">
        <f t="shared" si="39"/>
        <v>0.16128550530861793</v>
      </c>
      <c r="AS119" s="5">
        <f t="shared" si="40"/>
        <v>9.556062654346005E-3</v>
      </c>
      <c r="AT119" s="5">
        <f t="shared" si="41"/>
        <v>0.75514004902763843</v>
      </c>
      <c r="AU119" s="5">
        <f t="shared" si="42"/>
        <v>0.15088415672733624</v>
      </c>
      <c r="AV119" s="5">
        <f t="shared" si="43"/>
        <v>8.4419731590679392E-2</v>
      </c>
    </row>
    <row r="120" spans="1:48" x14ac:dyDescent="0.25">
      <c r="A120" s="5" t="s">
        <v>118</v>
      </c>
      <c r="B120" s="5" t="str">
        <f>INDEX('[1]Countries of the World'!$O$5:$O$252,MATCH(A120,'[1]Countries of the World'!$H$5:$H$252,0))</f>
        <v>Western Asia</v>
      </c>
      <c r="C120" s="5">
        <v>5102320102</v>
      </c>
      <c r="D120" s="5">
        <v>1037807066</v>
      </c>
      <c r="E120" s="5">
        <v>3404301938</v>
      </c>
      <c r="F120" s="5">
        <v>4410167284</v>
      </c>
      <c r="G120" s="5">
        <v>1202912966</v>
      </c>
      <c r="H120" s="5">
        <v>2705585876</v>
      </c>
      <c r="I120" s="5">
        <v>2834637230</v>
      </c>
      <c r="J120" s="5">
        <v>949407824</v>
      </c>
      <c r="K120" s="5">
        <v>1740460370</v>
      </c>
      <c r="O120" s="5">
        <v>11591520161.5574</v>
      </c>
      <c r="P120" s="5">
        <v>10363634896.7904</v>
      </c>
      <c r="Q120" s="5">
        <v>11591520161.5574</v>
      </c>
      <c r="R120" s="5">
        <v>11624920133.3466</v>
      </c>
      <c r="S120" s="5">
        <v>10294969169.803301</v>
      </c>
      <c r="T120" s="5">
        <v>11624920133.3466</v>
      </c>
      <c r="U120" s="5">
        <v>2838023304.4179802</v>
      </c>
      <c r="V120" s="5">
        <v>646916251.66235101</v>
      </c>
      <c r="W120" s="5">
        <v>2021472356.79176</v>
      </c>
      <c r="X120" s="5">
        <v>1714.8704822337099</v>
      </c>
      <c r="Y120" s="5">
        <v>3692.8113376851902</v>
      </c>
      <c r="Z120" s="5">
        <v>5932.2125432246103</v>
      </c>
      <c r="AA120" s="5">
        <f t="shared" si="22"/>
        <v>11891293245.465652</v>
      </c>
      <c r="AB120" s="5">
        <f t="shared" si="23"/>
        <v>12144798387.465652</v>
      </c>
      <c r="AC120" s="5">
        <f t="shared" si="24"/>
        <v>11979692487.465652</v>
      </c>
      <c r="AD120" s="5">
        <f t="shared" si="25"/>
        <v>15386852860.138359</v>
      </c>
      <c r="AE120" s="5">
        <f t="shared" si="26"/>
        <v>16351978366.138359</v>
      </c>
      <c r="AF120" s="5">
        <f t="shared" si="27"/>
        <v>17050694428.138359</v>
      </c>
      <c r="AG120" s="5">
        <f t="shared" si="28"/>
        <v>17297580667.76458</v>
      </c>
      <c r="AH120" s="5">
        <f t="shared" si="29"/>
        <v>18873110721.76458</v>
      </c>
      <c r="AI120" s="5">
        <f t="shared" si="30"/>
        <v>19565263539.76458</v>
      </c>
      <c r="AJ120" s="5">
        <f t="shared" si="31"/>
        <v>0.87153135347513411</v>
      </c>
      <c r="AK120" s="5">
        <f t="shared" si="32"/>
        <v>0.85333939404761561</v>
      </c>
      <c r="AL120" s="5">
        <f t="shared" si="33"/>
        <v>0.86510024423697574</v>
      </c>
      <c r="AM120" s="5">
        <f t="shared" si="34"/>
        <v>0.75333924792292895</v>
      </c>
      <c r="AN120" s="5">
        <f t="shared" si="35"/>
        <v>0.70887570311131853</v>
      </c>
      <c r="AO120" s="5">
        <f t="shared" si="36"/>
        <v>0.67982686631391309</v>
      </c>
      <c r="AP120" s="5">
        <f t="shared" si="37"/>
        <v>0.67012378113426707</v>
      </c>
      <c r="AQ120" s="5">
        <f t="shared" si="38"/>
        <v>0.6141817494977122</v>
      </c>
      <c r="AR120" s="5">
        <f t="shared" si="39"/>
        <v>0.59245407750315815</v>
      </c>
      <c r="AS120" s="5">
        <f t="shared" si="40"/>
        <v>0</v>
      </c>
      <c r="AT120" s="5">
        <f t="shared" si="41"/>
        <v>0.86575689937921119</v>
      </c>
      <c r="AU120" s="5">
        <f t="shared" si="42"/>
        <v>7.9840586250955081E-2</v>
      </c>
      <c r="AV120" s="5">
        <f t="shared" si="43"/>
        <v>5.4402514369833656E-2</v>
      </c>
    </row>
    <row r="121" spans="1:48" x14ac:dyDescent="0.25">
      <c r="A121" s="5" t="s">
        <v>119</v>
      </c>
      <c r="B121" s="5" t="str">
        <f>INDEX('[1]Countries of the World'!$O$5:$O$252,MATCH(A121,'[1]Countries of the World'!$H$5:$H$252,0))</f>
        <v>West Africa</v>
      </c>
      <c r="C121" s="5">
        <v>119457000000</v>
      </c>
      <c r="D121" s="5">
        <v>5400009263</v>
      </c>
      <c r="E121" s="5">
        <v>55141828742</v>
      </c>
      <c r="F121" s="5">
        <v>113392000000</v>
      </c>
      <c r="G121" s="5">
        <v>4795700018</v>
      </c>
      <c r="H121" s="5">
        <v>52268315274</v>
      </c>
      <c r="I121" s="5">
        <v>72160733608</v>
      </c>
      <c r="J121" s="5">
        <v>3257582395</v>
      </c>
      <c r="K121" s="5">
        <v>33387255864</v>
      </c>
      <c r="O121" s="5">
        <v>14915269776.570299</v>
      </c>
      <c r="P121" s="5">
        <v>1158385184.7177501</v>
      </c>
      <c r="Q121" s="5">
        <v>14640260363.843901</v>
      </c>
      <c r="R121" s="5">
        <v>12079100649.988899</v>
      </c>
      <c r="S121" s="5">
        <v>986703856.79602695</v>
      </c>
      <c r="T121" s="5">
        <v>11840609249.2957</v>
      </c>
      <c r="U121" s="5">
        <v>20636533895.770599</v>
      </c>
      <c r="V121" s="5">
        <v>932308574.08083999</v>
      </c>
      <c r="W121" s="5">
        <v>9553459988.9544792</v>
      </c>
      <c r="X121" s="5">
        <v>1987.6048143335099</v>
      </c>
      <c r="Y121" s="5">
        <v>20138.417545876498</v>
      </c>
      <c r="Z121" s="5">
        <v>43471.295191993398</v>
      </c>
      <c r="AA121" s="5">
        <f t="shared" si="22"/>
        <v>5176594825.8768673</v>
      </c>
      <c r="AB121" s="5">
        <f t="shared" si="23"/>
        <v>6714712448.8768673</v>
      </c>
      <c r="AC121" s="5">
        <f t="shared" si="24"/>
        <v>7319021693.8768673</v>
      </c>
      <c r="AD121" s="5">
        <f t="shared" si="25"/>
        <v>54781325102.250183</v>
      </c>
      <c r="AE121" s="5">
        <f t="shared" si="26"/>
        <v>73662384512.250183</v>
      </c>
      <c r="AF121" s="5">
        <f t="shared" si="27"/>
        <v>76535897980.250183</v>
      </c>
      <c r="AG121" s="5">
        <f t="shared" si="28"/>
        <v>104876368153.75949</v>
      </c>
      <c r="AH121" s="5">
        <f t="shared" si="29"/>
        <v>146107634545.75949</v>
      </c>
      <c r="AI121" s="5">
        <f t="shared" si="30"/>
        <v>152172634545.75949</v>
      </c>
      <c r="AJ121" s="5">
        <f t="shared" si="31"/>
        <v>0.22377358547112683</v>
      </c>
      <c r="AK121" s="5">
        <f t="shared" si="32"/>
        <v>0.17251448867501493</v>
      </c>
      <c r="AL121" s="5">
        <f t="shared" si="33"/>
        <v>0.15827049476938446</v>
      </c>
      <c r="AM121" s="5">
        <f t="shared" si="34"/>
        <v>0.26724910973799249</v>
      </c>
      <c r="AN121" s="5">
        <f t="shared" si="35"/>
        <v>0.19874811901329639</v>
      </c>
      <c r="AO121" s="5">
        <f t="shared" si="36"/>
        <v>0.19128619053534548</v>
      </c>
      <c r="AP121" s="5">
        <f t="shared" si="37"/>
        <v>0.14221764196394546</v>
      </c>
      <c r="AQ121" s="5">
        <f t="shared" si="38"/>
        <v>0.10208412327624798</v>
      </c>
      <c r="AR121" s="5">
        <f t="shared" si="39"/>
        <v>9.8015453442682962E-2</v>
      </c>
      <c r="AS121" s="5">
        <f t="shared" si="40"/>
        <v>0</v>
      </c>
      <c r="AT121" s="5">
        <f t="shared" si="41"/>
        <v>0.1906086703683417</v>
      </c>
      <c r="AU121" s="5">
        <f t="shared" si="42"/>
        <v>0.62929058668372706</v>
      </c>
      <c r="AV121" s="5">
        <f t="shared" si="43"/>
        <v>0.18010074294793113</v>
      </c>
    </row>
    <row r="122" spans="1:48" x14ac:dyDescent="0.25">
      <c r="A122" s="5" t="s">
        <v>120</v>
      </c>
      <c r="B122" s="5" t="str">
        <f>INDEX('[1]Countries of the World'!$O$5:$O$252,MATCH(A122,'[1]Countries of the World'!$H$5:$H$252,0))</f>
        <v>North Africa</v>
      </c>
      <c r="C122" s="5">
        <v>17291153374</v>
      </c>
      <c r="D122" s="5">
        <v>10141280129</v>
      </c>
      <c r="E122" s="5">
        <v>29612089240</v>
      </c>
      <c r="F122" s="5">
        <v>10006000234</v>
      </c>
      <c r="G122" s="5">
        <v>8837618439</v>
      </c>
      <c r="H122" s="5">
        <v>26323853839</v>
      </c>
      <c r="I122" s="5">
        <v>13821725814</v>
      </c>
      <c r="J122" s="5">
        <v>8481879769</v>
      </c>
      <c r="K122" s="5">
        <v>31087586006</v>
      </c>
      <c r="O122" s="5">
        <v>107416185254.881</v>
      </c>
      <c r="P122" s="5">
        <v>91136461460.585693</v>
      </c>
      <c r="Q122" s="5">
        <v>106260378804.02699</v>
      </c>
      <c r="R122" s="5">
        <v>94382674002.131393</v>
      </c>
      <c r="S122" s="5">
        <v>80050723567.798004</v>
      </c>
      <c r="T122" s="5">
        <v>94215373238.133408</v>
      </c>
      <c r="U122" s="5">
        <v>14088826621.902901</v>
      </c>
      <c r="V122" s="5">
        <v>26554749579.9123</v>
      </c>
      <c r="W122" s="5">
        <v>37703545079.746399</v>
      </c>
      <c r="X122" s="5">
        <v>127979.71027337899</v>
      </c>
      <c r="Y122" s="5">
        <v>132732.26478376699</v>
      </c>
      <c r="Z122" s="5">
        <v>35712.513225315597</v>
      </c>
      <c r="AA122" s="5">
        <f t="shared" si="22"/>
        <v>115087352916.7103</v>
      </c>
      <c r="AB122" s="5">
        <f t="shared" si="23"/>
        <v>115443091586.7103</v>
      </c>
      <c r="AC122" s="5">
        <f t="shared" si="24"/>
        <v>116746753276.7103</v>
      </c>
      <c r="AD122" s="5">
        <f t="shared" si="25"/>
        <v>163006504323.87982</v>
      </c>
      <c r="AE122" s="5">
        <f t="shared" si="26"/>
        <v>158242772156.87982</v>
      </c>
      <c r="AF122" s="5">
        <f t="shared" si="27"/>
        <v>161531007557.87982</v>
      </c>
      <c r="AG122" s="5">
        <f t="shared" si="28"/>
        <v>122293226438.0343</v>
      </c>
      <c r="AH122" s="5">
        <f t="shared" si="29"/>
        <v>118477500858.0343</v>
      </c>
      <c r="AI122" s="5">
        <f t="shared" si="30"/>
        <v>125762653998.0343</v>
      </c>
      <c r="AJ122" s="5">
        <f t="shared" si="31"/>
        <v>0.79188945745013295</v>
      </c>
      <c r="AK122" s="5">
        <f t="shared" si="32"/>
        <v>0.78944924471407041</v>
      </c>
      <c r="AL122" s="5">
        <f t="shared" si="33"/>
        <v>0.7806337983941728</v>
      </c>
      <c r="AM122" s="5">
        <f t="shared" si="34"/>
        <v>0.65187815200856536</v>
      </c>
      <c r="AN122" s="5">
        <f t="shared" si="35"/>
        <v>0.67150225792734364</v>
      </c>
      <c r="AO122" s="5">
        <f t="shared" si="36"/>
        <v>0.65783269980503123</v>
      </c>
      <c r="AP122" s="5">
        <f t="shared" si="37"/>
        <v>0.87834942607641919</v>
      </c>
      <c r="AQ122" s="5">
        <f t="shared" si="38"/>
        <v>0.90663783821362398</v>
      </c>
      <c r="AR122" s="5">
        <f t="shared" si="39"/>
        <v>0.8541183080993181</v>
      </c>
      <c r="AS122" s="5">
        <f t="shared" si="40"/>
        <v>0</v>
      </c>
      <c r="AT122" s="5">
        <f t="shared" si="41"/>
        <v>0.69556490386681669</v>
      </c>
      <c r="AU122" s="5">
        <f t="shared" si="42"/>
        <v>7.3699494810158764E-2</v>
      </c>
      <c r="AV122" s="5">
        <f t="shared" si="43"/>
        <v>0.23073560132302462</v>
      </c>
    </row>
    <row r="123" spans="1:48" x14ac:dyDescent="0.25">
      <c r="A123" s="5" t="s">
        <v>121</v>
      </c>
      <c r="B123" s="5" t="str">
        <f>INDEX('[1]Countries of the World'!$O$5:$O$252,MATCH(A123,'[1]Countries of the World'!$H$5:$H$252,0))</f>
        <v>Caribbean</v>
      </c>
      <c r="F123" s="5">
        <v>66528633.079999998</v>
      </c>
      <c r="H123" s="5">
        <v>56805806.380000003</v>
      </c>
      <c r="I123" s="5">
        <v>62938893.039999999</v>
      </c>
      <c r="K123" s="5">
        <v>29995682.359999999</v>
      </c>
      <c r="O123" s="5">
        <v>419482275.29508799</v>
      </c>
      <c r="Q123" s="5">
        <v>89082938.624036103</v>
      </c>
      <c r="R123" s="5">
        <v>435196704.00818801</v>
      </c>
      <c r="T123" s="5">
        <v>82294048.319563702</v>
      </c>
      <c r="U123" s="5">
        <v>45238857.585216202</v>
      </c>
      <c r="W123" s="5">
        <v>27767210.828172699</v>
      </c>
      <c r="Y123" s="5">
        <v>17.9499837344943</v>
      </c>
      <c r="Z123" s="5">
        <v>37.682285532716399</v>
      </c>
      <c r="AA123" s="5">
        <f t="shared" si="22"/>
        <v>0</v>
      </c>
      <c r="AB123" s="5">
        <f t="shared" si="23"/>
        <v>0</v>
      </c>
      <c r="AC123" s="5">
        <f t="shared" si="24"/>
        <v>0</v>
      </c>
      <c r="AD123" s="5">
        <f t="shared" si="25"/>
        <v>140056941.50773638</v>
      </c>
      <c r="AE123" s="5">
        <f t="shared" si="26"/>
        <v>166867065.52773643</v>
      </c>
      <c r="AF123" s="5">
        <f t="shared" si="27"/>
        <v>110061259.1477364</v>
      </c>
      <c r="AG123" s="5">
        <f t="shared" si="28"/>
        <v>543374454.63340425</v>
      </c>
      <c r="AH123" s="5">
        <f t="shared" si="29"/>
        <v>546964194.67340422</v>
      </c>
      <c r="AI123" s="5">
        <f t="shared" si="30"/>
        <v>480435561.59340423</v>
      </c>
      <c r="AJ123" s="5" t="str">
        <f t="shared" si="31"/>
        <v/>
      </c>
      <c r="AK123" s="5" t="str">
        <f t="shared" si="32"/>
        <v/>
      </c>
      <c r="AL123" s="5" t="str">
        <f t="shared" si="33"/>
        <v/>
      </c>
      <c r="AM123" s="5">
        <f t="shared" si="34"/>
        <v>0.6360480077962819</v>
      </c>
      <c r="AN123" s="5">
        <f t="shared" si="35"/>
        <v>0.53385572726589869</v>
      </c>
      <c r="AO123" s="5">
        <f t="shared" si="36"/>
        <v>0.80939414389634712</v>
      </c>
      <c r="AP123" s="5">
        <f t="shared" si="37"/>
        <v>0.77199484023977172</v>
      </c>
      <c r="AQ123" s="5">
        <f t="shared" si="38"/>
        <v>0.76692821830058455</v>
      </c>
      <c r="AR123" s="5">
        <f t="shared" si="39"/>
        <v>0.87312911205790089</v>
      </c>
      <c r="AS123" s="5" t="str">
        <f t="shared" si="40"/>
        <v/>
      </c>
      <c r="AT123" s="5" t="str">
        <f t="shared" si="41"/>
        <v/>
      </c>
      <c r="AU123" s="5" t="str">
        <f t="shared" si="42"/>
        <v/>
      </c>
      <c r="AV123" s="5" t="str">
        <f t="shared" si="43"/>
        <v/>
      </c>
    </row>
    <row r="124" spans="1:48" x14ac:dyDescent="0.25">
      <c r="A124" s="5" t="s">
        <v>122</v>
      </c>
      <c r="B124" s="5" t="str">
        <f>INDEX('[1]Countries of the World'!$O$5:$O$252,MATCH(A124,'[1]Countries of the World'!$H$5:$H$252,0))</f>
        <v>Western Industrial Europe</v>
      </c>
      <c r="C124" s="5">
        <v>59638235.100000001</v>
      </c>
      <c r="D124" s="5">
        <v>50858950.579999998</v>
      </c>
      <c r="E124" s="5">
        <v>35642295.43</v>
      </c>
      <c r="F124" s="5">
        <v>73482117.879999995</v>
      </c>
      <c r="G124" s="5">
        <v>62541048.170000002</v>
      </c>
      <c r="H124" s="5">
        <v>43918243.469999999</v>
      </c>
      <c r="I124" s="5">
        <v>75004406.390000001</v>
      </c>
      <c r="J124" s="5">
        <v>64214661.439999998</v>
      </c>
      <c r="K124" s="5">
        <v>44821155.5</v>
      </c>
      <c r="L124" s="5">
        <v>49702149.714190498</v>
      </c>
      <c r="M124" s="5">
        <v>49702149.714190498</v>
      </c>
      <c r="N124" s="5">
        <v>49702149.714190498</v>
      </c>
      <c r="O124" s="5">
        <v>136501008.100501</v>
      </c>
      <c r="P124" s="5">
        <v>136501008.100501</v>
      </c>
      <c r="Q124" s="5">
        <v>136501008.100501</v>
      </c>
      <c r="R124" s="5">
        <v>168307831.458783</v>
      </c>
      <c r="S124" s="5">
        <v>168307831.458783</v>
      </c>
      <c r="T124" s="5">
        <v>168307831.458783</v>
      </c>
      <c r="U124" s="5">
        <v>53568137.628386497</v>
      </c>
      <c r="V124" s="5">
        <v>45906507.2918102</v>
      </c>
      <c r="W124" s="5">
        <v>32010286.912704598</v>
      </c>
      <c r="X124" s="5">
        <v>41.509896595975697</v>
      </c>
      <c r="Y124" s="5">
        <v>28.944739598136898</v>
      </c>
      <c r="Z124" s="5">
        <v>48.4377979023226</v>
      </c>
      <c r="AA124" s="5">
        <f t="shared" si="22"/>
        <v>328131149.90478367</v>
      </c>
      <c r="AB124" s="5">
        <f t="shared" si="23"/>
        <v>326457536.63478369</v>
      </c>
      <c r="AC124" s="5">
        <f t="shared" si="24"/>
        <v>314775439.04478365</v>
      </c>
      <c r="AD124" s="5">
        <f t="shared" si="25"/>
        <v>294841423.5856781</v>
      </c>
      <c r="AE124" s="5">
        <f t="shared" si="26"/>
        <v>293938511.55567807</v>
      </c>
      <c r="AF124" s="5">
        <f t="shared" si="27"/>
        <v>285662563.51567811</v>
      </c>
      <c r="AG124" s="5">
        <f t="shared" si="28"/>
        <v>346582525.19136</v>
      </c>
      <c r="AH124" s="5">
        <f t="shared" si="29"/>
        <v>345060236.68136001</v>
      </c>
      <c r="AI124" s="5">
        <f t="shared" si="30"/>
        <v>331216353.90135998</v>
      </c>
      <c r="AJ124" s="5">
        <f t="shared" si="31"/>
        <v>0.41599527548698301</v>
      </c>
      <c r="AK124" s="5">
        <f t="shared" si="32"/>
        <v>0.41812791184909337</v>
      </c>
      <c r="AL124" s="5">
        <f t="shared" si="33"/>
        <v>0.43364567615162875</v>
      </c>
      <c r="AM124" s="5">
        <f t="shared" si="34"/>
        <v>0.46296414676221748</v>
      </c>
      <c r="AN124" s="5">
        <f t="shared" si="35"/>
        <v>0.46438626697150187</v>
      </c>
      <c r="AO124" s="5">
        <f t="shared" si="36"/>
        <v>0.47784003063113789</v>
      </c>
      <c r="AP124" s="5">
        <f t="shared" si="37"/>
        <v>0.39384850123396775</v>
      </c>
      <c r="AQ124" s="5">
        <f t="shared" si="38"/>
        <v>0.3955860269885299</v>
      </c>
      <c r="AR124" s="5">
        <f t="shared" si="39"/>
        <v>0.41212037537600743</v>
      </c>
      <c r="AS124" s="5">
        <f t="shared" si="40"/>
        <v>0.15147037923285536</v>
      </c>
      <c r="AT124" s="5">
        <f t="shared" si="41"/>
        <v>0.51292853941974781</v>
      </c>
      <c r="AU124" s="5">
        <f t="shared" si="42"/>
        <v>0.19569815745513236</v>
      </c>
      <c r="AV124" s="5">
        <f t="shared" si="43"/>
        <v>0.13990292389226455</v>
      </c>
    </row>
    <row r="125" spans="1:48" x14ac:dyDescent="0.25">
      <c r="A125" s="5" t="s">
        <v>123</v>
      </c>
      <c r="B125" s="5" t="str">
        <f>INDEX('[1]Countries of the World'!$O$5:$O$252,MATCH(A125,'[1]Countries of the World'!$H$5:$H$252,0))</f>
        <v>Southern Asia</v>
      </c>
      <c r="C125" s="5">
        <v>56070813268</v>
      </c>
      <c r="D125" s="5">
        <v>7103943811</v>
      </c>
      <c r="E125" s="5">
        <v>8766057244</v>
      </c>
      <c r="F125" s="5">
        <v>58254472494</v>
      </c>
      <c r="G125" s="5">
        <v>7653404026</v>
      </c>
      <c r="H125" s="5">
        <v>8457102853</v>
      </c>
      <c r="I125" s="5">
        <v>36111931636</v>
      </c>
      <c r="J125" s="5">
        <v>4905236532</v>
      </c>
      <c r="K125" s="5">
        <v>5680267506</v>
      </c>
      <c r="O125" s="5">
        <v>31459335816.686199</v>
      </c>
      <c r="P125" s="5">
        <v>21871880866.735802</v>
      </c>
      <c r="Q125" s="5">
        <v>23481015491.712399</v>
      </c>
      <c r="R125" s="5">
        <v>34323465245.323601</v>
      </c>
      <c r="S125" s="5">
        <v>24020451159.4165</v>
      </c>
      <c r="T125" s="5">
        <v>24810722736.796398</v>
      </c>
      <c r="U125" s="5">
        <v>15171215337.588699</v>
      </c>
      <c r="V125" s="5">
        <v>2783183981.7312198</v>
      </c>
      <c r="W125" s="5">
        <v>2685236102.7200198</v>
      </c>
      <c r="X125" s="5">
        <v>3323.94</v>
      </c>
      <c r="Y125" s="5">
        <v>3814.09</v>
      </c>
      <c r="Z125" s="5">
        <v>23960.54</v>
      </c>
      <c r="AA125" s="5">
        <f t="shared" si="22"/>
        <v>31708871673.14772</v>
      </c>
      <c r="AB125" s="5">
        <f t="shared" si="23"/>
        <v>34457039167.14772</v>
      </c>
      <c r="AC125" s="5">
        <f t="shared" si="24"/>
        <v>33907578952.14772</v>
      </c>
      <c r="AD125" s="5">
        <f t="shared" si="25"/>
        <v>33176226345.516418</v>
      </c>
      <c r="AE125" s="5">
        <f t="shared" si="26"/>
        <v>35953061692.516418</v>
      </c>
      <c r="AF125" s="5">
        <f t="shared" si="27"/>
        <v>36262016083.516418</v>
      </c>
      <c r="AG125" s="5">
        <f t="shared" si="28"/>
        <v>85606612218.912292</v>
      </c>
      <c r="AH125" s="5">
        <f t="shared" si="29"/>
        <v>107749153076.91229</v>
      </c>
      <c r="AI125" s="5">
        <f t="shared" si="30"/>
        <v>105565493850.91229</v>
      </c>
      <c r="AJ125" s="5">
        <f t="shared" si="31"/>
        <v>0.68977165419789266</v>
      </c>
      <c r="AK125" s="5">
        <f t="shared" si="32"/>
        <v>0.63475798836450947</v>
      </c>
      <c r="AL125" s="5">
        <f t="shared" si="33"/>
        <v>0.64504401501512765</v>
      </c>
      <c r="AM125" s="5">
        <f t="shared" si="34"/>
        <v>0.70776631576983817</v>
      </c>
      <c r="AN125" s="5">
        <f t="shared" si="35"/>
        <v>0.65310197202481757</v>
      </c>
      <c r="AO125" s="5">
        <f t="shared" si="36"/>
        <v>0.64753750695031365</v>
      </c>
      <c r="AP125" s="5">
        <f t="shared" si="37"/>
        <v>0.36748721858352168</v>
      </c>
      <c r="AQ125" s="5">
        <f t="shared" si="38"/>
        <v>0.29196828855100371</v>
      </c>
      <c r="AR125" s="5">
        <f t="shared" si="39"/>
        <v>0.29800775489304765</v>
      </c>
      <c r="AS125" s="5">
        <f t="shared" si="40"/>
        <v>0</v>
      </c>
      <c r="AT125" s="5">
        <f t="shared" si="41"/>
        <v>0.7575309335197169</v>
      </c>
      <c r="AU125" s="5">
        <f t="shared" si="42"/>
        <v>0.15469602900294749</v>
      </c>
      <c r="AV125" s="5">
        <f t="shared" si="43"/>
        <v>8.7773037477335586E-2</v>
      </c>
    </row>
    <row r="126" spans="1:48" x14ac:dyDescent="0.25">
      <c r="A126" s="5" t="s">
        <v>124</v>
      </c>
      <c r="B126" s="5" t="str">
        <f>INDEX('[1]Countries of the World'!$O$5:$O$252,MATCH(A126,'[1]Countries of the World'!$H$5:$H$252,0))</f>
        <v>Southern Africa</v>
      </c>
      <c r="C126" s="5">
        <v>33394189589</v>
      </c>
      <c r="D126" s="5">
        <v>29176545398</v>
      </c>
      <c r="E126" s="5">
        <v>28541719444</v>
      </c>
      <c r="F126" s="5">
        <v>31827115709</v>
      </c>
      <c r="G126" s="5">
        <v>27792321885</v>
      </c>
      <c r="H126" s="5">
        <v>27151277842</v>
      </c>
      <c r="I126" s="5">
        <v>35258867266</v>
      </c>
      <c r="J126" s="5">
        <v>30697579176</v>
      </c>
      <c r="K126" s="5">
        <v>30080212739</v>
      </c>
      <c r="L126" s="5">
        <v>54495228.046394698</v>
      </c>
      <c r="M126" s="5">
        <v>54495228.046394698</v>
      </c>
      <c r="N126" s="5">
        <v>54495228.046394698</v>
      </c>
      <c r="O126" s="5">
        <v>32664767405.580898</v>
      </c>
      <c r="P126" s="5">
        <v>32664767405.580898</v>
      </c>
      <c r="Q126" s="5">
        <v>32664767405.580898</v>
      </c>
      <c r="R126" s="5">
        <v>30734300225.4674</v>
      </c>
      <c r="S126" s="5">
        <v>30734300225.4674</v>
      </c>
      <c r="T126" s="5">
        <v>30734300225.4674</v>
      </c>
      <c r="U126" s="5">
        <v>13073837722.476</v>
      </c>
      <c r="V126" s="5">
        <v>11440099549.492001</v>
      </c>
      <c r="W126" s="5">
        <v>11163479957.4809</v>
      </c>
      <c r="X126" s="5">
        <v>20336.334160962298</v>
      </c>
      <c r="Y126" s="5">
        <v>19852.3273235501</v>
      </c>
      <c r="Z126" s="5">
        <v>23237.599230169701</v>
      </c>
      <c r="AA126" s="5">
        <f t="shared" si="22"/>
        <v>72926474179.005798</v>
      </c>
      <c r="AB126" s="5">
        <f t="shared" si="23"/>
        <v>70021216888.005798</v>
      </c>
      <c r="AC126" s="5">
        <f t="shared" si="24"/>
        <v>71405440401.005798</v>
      </c>
      <c r="AD126" s="5">
        <f t="shared" si="25"/>
        <v>72032488149.994705</v>
      </c>
      <c r="AE126" s="5">
        <f t="shared" si="26"/>
        <v>69103553252.994705</v>
      </c>
      <c r="AF126" s="5">
        <f t="shared" si="27"/>
        <v>70493994854.994705</v>
      </c>
      <c r="AG126" s="5">
        <f t="shared" si="28"/>
        <v>79121500441.989792</v>
      </c>
      <c r="AH126" s="5">
        <f t="shared" si="29"/>
        <v>75689748884.989792</v>
      </c>
      <c r="AI126" s="5">
        <f t="shared" si="30"/>
        <v>77256822764.989792</v>
      </c>
      <c r="AJ126" s="5">
        <f t="shared" si="31"/>
        <v>0.44791370724164925</v>
      </c>
      <c r="AK126" s="5">
        <f t="shared" si="32"/>
        <v>0.46649813952570957</v>
      </c>
      <c r="AL126" s="5">
        <f t="shared" si="33"/>
        <v>0.45745488329935141</v>
      </c>
      <c r="AM126" s="5">
        <f t="shared" si="34"/>
        <v>0.45347270717016458</v>
      </c>
      <c r="AN126" s="5">
        <f t="shared" si="35"/>
        <v>0.47269302181889356</v>
      </c>
      <c r="AO126" s="5">
        <f t="shared" si="36"/>
        <v>0.46336950364030199</v>
      </c>
      <c r="AP126" s="5">
        <f t="shared" si="37"/>
        <v>0.41284312384255167</v>
      </c>
      <c r="AQ126" s="5">
        <f t="shared" si="38"/>
        <v>0.43156131294892858</v>
      </c>
      <c r="AR126" s="5">
        <f t="shared" si="39"/>
        <v>0.42280754290070904</v>
      </c>
      <c r="AS126" s="5">
        <f t="shared" si="40"/>
        <v>7.472626184097473E-4</v>
      </c>
      <c r="AT126" s="5">
        <f t="shared" si="41"/>
        <v>0.42144228925735239</v>
      </c>
      <c r="AU126" s="5">
        <f t="shared" si="42"/>
        <v>0.42093875402024128</v>
      </c>
      <c r="AV126" s="5">
        <f t="shared" si="43"/>
        <v>0.15687169410399654</v>
      </c>
    </row>
    <row r="127" spans="1:48" x14ac:dyDescent="0.25">
      <c r="A127" s="5" t="s">
        <v>125</v>
      </c>
      <c r="B127" s="5" t="str">
        <f>INDEX('[1]Countries of the World'!$O$5:$O$252,MATCH(A127,'[1]Countries of the World'!$H$5:$H$252,0))</f>
        <v>Eastern and South Eastern Europe</v>
      </c>
      <c r="C127" s="5">
        <v>20349088365</v>
      </c>
      <c r="D127" s="5">
        <v>5760844890</v>
      </c>
      <c r="E127" s="5">
        <v>6633620711</v>
      </c>
      <c r="F127" s="5">
        <v>22846381608</v>
      </c>
      <c r="G127" s="5">
        <v>6474115578</v>
      </c>
      <c r="H127" s="5">
        <v>7494158102</v>
      </c>
      <c r="I127" s="5">
        <v>27410048391</v>
      </c>
      <c r="J127" s="5">
        <v>7735160281</v>
      </c>
      <c r="K127" s="5">
        <v>8975797871</v>
      </c>
      <c r="L127" s="5">
        <v>7408363650.0626698</v>
      </c>
      <c r="M127" s="5">
        <v>6242865618.14081</v>
      </c>
      <c r="N127" s="5">
        <v>7336344493.2810402</v>
      </c>
      <c r="O127" s="5">
        <v>19392756895.607601</v>
      </c>
      <c r="P127" s="5">
        <v>16170436408.003401</v>
      </c>
      <c r="Q127" s="5">
        <v>19090986952.194698</v>
      </c>
      <c r="R127" s="5">
        <v>26991403713.428799</v>
      </c>
      <c r="S127" s="5">
        <v>22569021116.193901</v>
      </c>
      <c r="T127" s="5">
        <v>26619334550.6646</v>
      </c>
      <c r="U127" s="5">
        <v>18659055938.682201</v>
      </c>
      <c r="V127" s="5">
        <v>5303878589.1648197</v>
      </c>
      <c r="W127" s="5">
        <v>6125228577.7601099</v>
      </c>
      <c r="X127" s="5">
        <v>5626.3804074681902</v>
      </c>
      <c r="Y127" s="5">
        <v>6533.2675148302396</v>
      </c>
      <c r="Z127" s="5">
        <v>19936.761197244399</v>
      </c>
      <c r="AA127" s="5">
        <f t="shared" si="22"/>
        <v>41850925604.499527</v>
      </c>
      <c r="AB127" s="5">
        <f t="shared" si="23"/>
        <v>40589880901.499527</v>
      </c>
      <c r="AC127" s="5">
        <f t="shared" si="24"/>
        <v>39876610213.499527</v>
      </c>
      <c r="AD127" s="5">
        <f t="shared" si="25"/>
        <v>49056705492.70575</v>
      </c>
      <c r="AE127" s="5">
        <f t="shared" si="26"/>
        <v>47575065723.70575</v>
      </c>
      <c r="AF127" s="5">
        <f t="shared" si="27"/>
        <v>46714528332.70575</v>
      </c>
      <c r="AG127" s="5">
        <f t="shared" si="28"/>
        <v>80468871693.173676</v>
      </c>
      <c r="AH127" s="5">
        <f t="shared" si="29"/>
        <v>75905204910.173676</v>
      </c>
      <c r="AI127" s="5">
        <f t="shared" si="30"/>
        <v>73407911667.173676</v>
      </c>
      <c r="AJ127" s="5">
        <f t="shared" si="31"/>
        <v>0.38638181054387161</v>
      </c>
      <c r="AK127" s="5">
        <f t="shared" si="32"/>
        <v>0.39838590429088966</v>
      </c>
      <c r="AL127" s="5">
        <f t="shared" si="33"/>
        <v>0.40551181059339853</v>
      </c>
      <c r="AM127" s="5">
        <f t="shared" si="34"/>
        <v>0.38916161940457539</v>
      </c>
      <c r="AN127" s="5">
        <f t="shared" si="35"/>
        <v>0.40128135740403242</v>
      </c>
      <c r="AO127" s="5">
        <f t="shared" si="36"/>
        <v>0.4086734391542326</v>
      </c>
      <c r="AP127" s="5">
        <f t="shared" si="37"/>
        <v>0.24099700278577069</v>
      </c>
      <c r="AQ127" s="5">
        <f t="shared" si="38"/>
        <v>0.25548652320426535</v>
      </c>
      <c r="AR127" s="5">
        <f t="shared" si="39"/>
        <v>0.26417802189405687</v>
      </c>
      <c r="AS127" s="5">
        <f t="shared" si="40"/>
        <v>0.1491691170020292</v>
      </c>
      <c r="AT127" s="5">
        <f t="shared" si="41"/>
        <v>0.53927173151380514</v>
      </c>
      <c r="AU127" s="5">
        <f t="shared" si="42"/>
        <v>0.18482650429524475</v>
      </c>
      <c r="AV127" s="5">
        <f t="shared" si="43"/>
        <v>0.12673264718892102</v>
      </c>
    </row>
    <row r="128" spans="1:48" x14ac:dyDescent="0.25">
      <c r="A128" s="5" t="s">
        <v>126</v>
      </c>
      <c r="B128" s="5" t="str">
        <f>INDEX('[1]Countries of the World'!$O$5:$O$252,MATCH(A128,'[1]Countries of the World'!$H$5:$H$252,0))</f>
        <v>Western Industrial Europe</v>
      </c>
      <c r="C128" s="5">
        <v>1316741099</v>
      </c>
      <c r="D128" s="5">
        <v>799558136.70000005</v>
      </c>
      <c r="E128" s="5">
        <v>637896928.5</v>
      </c>
      <c r="F128" s="5">
        <v>1207929152</v>
      </c>
      <c r="G128" s="5">
        <v>736493921.5</v>
      </c>
      <c r="H128" s="5">
        <v>590493775.29999995</v>
      </c>
      <c r="I128" s="5">
        <v>1766191020</v>
      </c>
      <c r="J128" s="5">
        <v>1074670172</v>
      </c>
      <c r="K128" s="5">
        <v>859346164.60000002</v>
      </c>
      <c r="L128" s="5">
        <v>3746360229.3434801</v>
      </c>
      <c r="M128" s="5">
        <v>3746360229.3434801</v>
      </c>
      <c r="N128" s="5">
        <v>3746360229.3434801</v>
      </c>
      <c r="O128" s="5">
        <v>3796804701.3404999</v>
      </c>
      <c r="P128" s="5">
        <v>3796804701.3404999</v>
      </c>
      <c r="Q128" s="5">
        <v>3796804701.3404999</v>
      </c>
      <c r="R128" s="5">
        <v>4609023520.9640903</v>
      </c>
      <c r="S128" s="5">
        <v>4609023520.9640903</v>
      </c>
      <c r="T128" s="5">
        <v>4609023520.9640903</v>
      </c>
      <c r="U128" s="5">
        <v>2073175034.66588</v>
      </c>
      <c r="V128" s="5">
        <v>1264470320.1779499</v>
      </c>
      <c r="W128" s="5">
        <v>1013875966.23041</v>
      </c>
      <c r="X128" s="5">
        <v>661.56135139768901</v>
      </c>
      <c r="Y128" s="5">
        <v>530.40211237478604</v>
      </c>
      <c r="Z128" s="5">
        <v>1085.0782455297301</v>
      </c>
      <c r="AA128" s="5">
        <f t="shared" si="22"/>
        <v>10694524242.485519</v>
      </c>
      <c r="AB128" s="5">
        <f t="shared" si="23"/>
        <v>10356347991.985519</v>
      </c>
      <c r="AC128" s="5">
        <f t="shared" si="24"/>
        <v>10419412207.18552</v>
      </c>
      <c r="AD128" s="5">
        <f t="shared" si="25"/>
        <v>10228605881.137981</v>
      </c>
      <c r="AE128" s="5">
        <f t="shared" si="26"/>
        <v>9959753491.8379803</v>
      </c>
      <c r="AF128" s="5">
        <f t="shared" si="27"/>
        <v>10007156645.037979</v>
      </c>
      <c r="AG128" s="5">
        <f t="shared" si="28"/>
        <v>12194749804.97345</v>
      </c>
      <c r="AH128" s="5">
        <f t="shared" si="29"/>
        <v>11636487936.97345</v>
      </c>
      <c r="AI128" s="5">
        <f t="shared" si="30"/>
        <v>11745299883.97345</v>
      </c>
      <c r="AJ128" s="5">
        <f t="shared" si="31"/>
        <v>0.35502324509744465</v>
      </c>
      <c r="AK128" s="5">
        <f t="shared" si="32"/>
        <v>0.36661617630836063</v>
      </c>
      <c r="AL128" s="5">
        <f t="shared" si="33"/>
        <v>0.36439720646833768</v>
      </c>
      <c r="AM128" s="5">
        <f t="shared" si="34"/>
        <v>0.37119474007127229</v>
      </c>
      <c r="AN128" s="5">
        <f t="shared" si="35"/>
        <v>0.38121472629337483</v>
      </c>
      <c r="AO128" s="5">
        <f t="shared" si="36"/>
        <v>0.37940894062282265</v>
      </c>
      <c r="AP128" s="5">
        <f t="shared" si="37"/>
        <v>0.31134748658738604</v>
      </c>
      <c r="AQ128" s="5">
        <f t="shared" si="38"/>
        <v>0.32628441862399388</v>
      </c>
      <c r="AR128" s="5">
        <f t="shared" si="39"/>
        <v>0.3232616228489209</v>
      </c>
      <c r="AS128" s="5">
        <f t="shared" si="40"/>
        <v>0.35030639459963359</v>
      </c>
      <c r="AT128" s="5">
        <f t="shared" si="41"/>
        <v>0.43097041219038884</v>
      </c>
      <c r="AU128" s="5">
        <f t="shared" si="42"/>
        <v>0.10048788965578476</v>
      </c>
      <c r="AV128" s="5">
        <f t="shared" si="43"/>
        <v>0.11823530355419287</v>
      </c>
    </row>
    <row r="129" spans="1:48" x14ac:dyDescent="0.25">
      <c r="A129" s="5" t="s">
        <v>127</v>
      </c>
      <c r="B129" s="5" t="str">
        <f>INDEX('[1]Countries of the World'!$O$5:$O$252,MATCH(A129,'[1]Countries of the World'!$H$5:$H$252,0))</f>
        <v>Eastern and South Eastern Europe</v>
      </c>
      <c r="C129" s="5">
        <v>17653617710</v>
      </c>
      <c r="D129" s="5">
        <v>6513907249</v>
      </c>
      <c r="E129" s="5">
        <v>6114045598</v>
      </c>
      <c r="F129" s="5">
        <v>16549649510</v>
      </c>
      <c r="G129" s="5">
        <v>6030929703</v>
      </c>
      <c r="H129" s="5">
        <v>5702347181</v>
      </c>
      <c r="I129" s="5">
        <v>22555364736</v>
      </c>
      <c r="J129" s="5">
        <v>8279447465</v>
      </c>
      <c r="K129" s="5">
        <v>7765505291</v>
      </c>
      <c r="L129" s="5">
        <v>3605662497.4759798</v>
      </c>
      <c r="M129" s="5">
        <v>3357730949.70649</v>
      </c>
      <c r="N129" s="5">
        <v>3396115547.54423</v>
      </c>
      <c r="O129" s="5">
        <v>10879152252.146999</v>
      </c>
      <c r="P129" s="5">
        <v>9869199528.3669796</v>
      </c>
      <c r="Q129" s="5">
        <v>9894006420.9510708</v>
      </c>
      <c r="R129" s="5">
        <v>14043047245.3668</v>
      </c>
      <c r="S129" s="5">
        <v>12790872184.593399</v>
      </c>
      <c r="T129" s="5">
        <v>12780938382.732201</v>
      </c>
      <c r="U129" s="5">
        <v>15128683662.127899</v>
      </c>
      <c r="V129" s="5">
        <v>5373663100.2123203</v>
      </c>
      <c r="W129" s="5">
        <v>5024750617.8974199</v>
      </c>
      <c r="X129" s="5">
        <v>6065.1323059927799</v>
      </c>
      <c r="Y129" s="5">
        <v>5650.7335198286401</v>
      </c>
      <c r="Z129" s="5">
        <v>16384.9038782594</v>
      </c>
      <c r="AA129" s="5">
        <f t="shared" si="22"/>
        <v>29801713699.512207</v>
      </c>
      <c r="AB129" s="5">
        <f t="shared" si="23"/>
        <v>27553195937.512207</v>
      </c>
      <c r="AC129" s="5">
        <f t="shared" si="24"/>
        <v>28036173483.512207</v>
      </c>
      <c r="AD129" s="5">
        <f t="shared" si="25"/>
        <v>28967309839.173851</v>
      </c>
      <c r="AE129" s="5">
        <f t="shared" si="26"/>
        <v>26904151729.173851</v>
      </c>
      <c r="AF129" s="5">
        <f t="shared" si="27"/>
        <v>27315850146.173851</v>
      </c>
      <c r="AG129" s="5">
        <f t="shared" si="28"/>
        <v>55332758140.97068</v>
      </c>
      <c r="AH129" s="5">
        <f t="shared" si="29"/>
        <v>49327042914.97068</v>
      </c>
      <c r="AI129" s="5">
        <f t="shared" si="30"/>
        <v>50431011114.97068</v>
      </c>
      <c r="AJ129" s="5">
        <f t="shared" si="31"/>
        <v>0.33116214818641515</v>
      </c>
      <c r="AK129" s="5">
        <f t="shared" si="32"/>
        <v>0.3581871065247495</v>
      </c>
      <c r="AL129" s="5">
        <f t="shared" si="33"/>
        <v>0.35201663786860776</v>
      </c>
      <c r="AM129" s="5">
        <f t="shared" si="34"/>
        <v>0.34155765502155611</v>
      </c>
      <c r="AN129" s="5">
        <f t="shared" si="35"/>
        <v>0.36775017181539243</v>
      </c>
      <c r="AO129" s="5">
        <f t="shared" si="36"/>
        <v>0.36220752303171244</v>
      </c>
      <c r="AP129" s="5">
        <f t="shared" si="37"/>
        <v>0.19661322908267645</v>
      </c>
      <c r="AQ129" s="5">
        <f t="shared" si="38"/>
        <v>0.22055147864631458</v>
      </c>
      <c r="AR129" s="5">
        <f t="shared" si="39"/>
        <v>0.21572346085516958</v>
      </c>
      <c r="AS129" s="5">
        <f t="shared" si="40"/>
        <v>0.11266905600000611</v>
      </c>
      <c r="AT129" s="5">
        <f t="shared" si="41"/>
        <v>0.42919921698337632</v>
      </c>
      <c r="AU129" s="5">
        <f t="shared" si="42"/>
        <v>0.27781783116504194</v>
      </c>
      <c r="AV129" s="5">
        <f t="shared" si="43"/>
        <v>0.18031389585157567</v>
      </c>
    </row>
    <row r="130" spans="1:48" x14ac:dyDescent="0.25">
      <c r="A130" s="5" t="s">
        <v>128</v>
      </c>
      <c r="B130" s="5" t="str">
        <f>INDEX('[1]Countries of the World'!$O$5:$O$252,MATCH(A130,'[1]Countries of the World'!$H$5:$H$252,0))</f>
        <v>Eastern Asia</v>
      </c>
      <c r="C130" s="5">
        <v>25827905.100000001</v>
      </c>
      <c r="E130" s="5">
        <v>10378074.01</v>
      </c>
      <c r="F130" s="5">
        <v>22198144.390000001</v>
      </c>
      <c r="H130" s="5">
        <v>9474320.8000000007</v>
      </c>
      <c r="I130" s="5">
        <v>12203128.369999999</v>
      </c>
      <c r="K130" s="5">
        <v>5048842.7010000004</v>
      </c>
      <c r="L130" s="5">
        <v>5718411.0294626001</v>
      </c>
      <c r="N130" s="5">
        <v>5718411.0294626001</v>
      </c>
      <c r="O130" s="5">
        <v>20040348.5216951</v>
      </c>
      <c r="Q130" s="5">
        <v>20040348.5216951</v>
      </c>
      <c r="R130" s="5">
        <v>35049975.974307403</v>
      </c>
      <c r="T130" s="5">
        <v>35049975.974307403</v>
      </c>
      <c r="U130" s="5">
        <v>35305366.863667898</v>
      </c>
      <c r="W130" s="5">
        <v>10116441.4548345</v>
      </c>
      <c r="Y130" s="5">
        <v>3.7281799559271298</v>
      </c>
      <c r="Z130" s="5">
        <v>8.9065874353098398</v>
      </c>
      <c r="AA130" s="5">
        <f t="shared" ref="AA130:AA193" si="44">V130+S130+M130+J130</f>
        <v>0</v>
      </c>
      <c r="AB130" s="5">
        <f t="shared" ref="AB130:AB193" si="45">V130+S130+M130+G130</f>
        <v>0</v>
      </c>
      <c r="AC130" s="5">
        <f t="shared" ref="AC130:AC193" si="46">V130+S130+M130+D130</f>
        <v>0</v>
      </c>
      <c r="AD130" s="5">
        <f t="shared" ref="AD130:AD193" si="47">K130+W130+T130+N130</f>
        <v>55933671.159604497</v>
      </c>
      <c r="AE130" s="5">
        <f t="shared" ref="AE130:AE193" si="48">H130+W130+T130+N130</f>
        <v>60359149.258604504</v>
      </c>
      <c r="AF130" s="5">
        <f t="shared" ref="AF130:AF193" si="49">E130+W130+T130+N130</f>
        <v>61262902.468604498</v>
      </c>
      <c r="AG130" s="5">
        <f t="shared" ref="AG130:AG193" si="50">I130+U130+R130+L130</f>
        <v>88276882.237437904</v>
      </c>
      <c r="AH130" s="5">
        <f t="shared" ref="AH130:AH193" si="51">F130+U130+R130+L130</f>
        <v>98271898.257437915</v>
      </c>
      <c r="AI130" s="5">
        <f t="shared" ref="AI130:AI193" si="52">C130+U130+R130+L130</f>
        <v>101901658.96743791</v>
      </c>
      <c r="AJ130" s="5" t="str">
        <f t="shared" ref="AJ130:AJ193" si="53">IFERROR(P130/AA130,"")</f>
        <v/>
      </c>
      <c r="AK130" s="5" t="str">
        <f t="shared" ref="AK130:AK193" si="54">IFERROR(P130/AB130,"")</f>
        <v/>
      </c>
      <c r="AL130" s="5" t="str">
        <f t="shared" ref="AL130:AL193" si="55">IFERROR(P130/AC130,"")</f>
        <v/>
      </c>
      <c r="AM130" s="5">
        <f t="shared" ref="AM130:AM193" si="56">IFERROR(Q130/AD130,"")</f>
        <v>0.35828773806944952</v>
      </c>
      <c r="AN130" s="5">
        <f t="shared" ref="AN130:AN193" si="57">IFERROR(Q130/AE130,"")</f>
        <v>0.33201840595588328</v>
      </c>
      <c r="AO130" s="5">
        <f t="shared" ref="AO130:AO193" si="58">IFERROR(Q130/AF130,"")</f>
        <v>0.32712045486198127</v>
      </c>
      <c r="AP130" s="5">
        <f t="shared" ref="AP130:AP193" si="59">IFERROR(O130/AG130,"")</f>
        <v>0.22701694955416155</v>
      </c>
      <c r="AQ130" s="5">
        <f t="shared" ref="AQ130:AQ193" si="60">IFERROR(O130/AH130,"")</f>
        <v>0.20392756095131503</v>
      </c>
      <c r="AR130" s="5">
        <f t="shared" ref="AR130:AR193" si="61">IFERROR(O130/AI130,"")</f>
        <v>0.19666361396627388</v>
      </c>
      <c r="AS130" s="5" t="str">
        <f t="shared" ref="AS130:AS193" si="62">IFERROR(M130/$AA130,"")</f>
        <v/>
      </c>
      <c r="AT130" s="5" t="str">
        <f t="shared" ref="AT130:AT193" si="63">IFERROR(S130/$AA130,"")</f>
        <v/>
      </c>
      <c r="AU130" s="5" t="str">
        <f t="shared" ref="AU130:AU193" si="64">IFERROR(J130/$AA130,"")</f>
        <v/>
      </c>
      <c r="AV130" s="5" t="str">
        <f t="shared" ref="AV130:AV193" si="65">IFERROR(V130/$AA130,"")</f>
        <v/>
      </c>
    </row>
    <row r="131" spans="1:48" x14ac:dyDescent="0.25">
      <c r="A131" s="5" t="s">
        <v>129</v>
      </c>
      <c r="F131" s="5">
        <v>88898324.010000005</v>
      </c>
      <c r="I131" s="5">
        <v>52450415.670000002</v>
      </c>
      <c r="R131" s="5">
        <v>2782915.0590638798</v>
      </c>
      <c r="U131" s="5">
        <v>36933298.460892297</v>
      </c>
      <c r="Z131" s="5">
        <v>30.9408907697978</v>
      </c>
      <c r="AA131" s="5">
        <f t="shared" si="44"/>
        <v>0</v>
      </c>
      <c r="AB131" s="5">
        <f t="shared" si="45"/>
        <v>0</v>
      </c>
      <c r="AC131" s="5">
        <f t="shared" si="46"/>
        <v>0</v>
      </c>
      <c r="AD131" s="5">
        <f t="shared" si="47"/>
        <v>0</v>
      </c>
      <c r="AE131" s="5">
        <f t="shared" si="48"/>
        <v>0</v>
      </c>
      <c r="AF131" s="5">
        <f t="shared" si="49"/>
        <v>0</v>
      </c>
      <c r="AG131" s="5">
        <f t="shared" si="50"/>
        <v>92166629.189956188</v>
      </c>
      <c r="AH131" s="5">
        <f t="shared" si="51"/>
        <v>128614537.52995619</v>
      </c>
      <c r="AI131" s="5">
        <f t="shared" si="52"/>
        <v>39716213.519956179</v>
      </c>
      <c r="AJ131" s="5" t="str">
        <f t="shared" si="53"/>
        <v/>
      </c>
      <c r="AK131" s="5" t="str">
        <f t="shared" si="54"/>
        <v/>
      </c>
      <c r="AL131" s="5" t="str">
        <f t="shared" si="55"/>
        <v/>
      </c>
      <c r="AM131" s="5" t="str">
        <f t="shared" si="56"/>
        <v/>
      </c>
      <c r="AN131" s="5" t="str">
        <f t="shared" si="57"/>
        <v/>
      </c>
      <c r="AO131" s="5" t="str">
        <f t="shared" si="58"/>
        <v/>
      </c>
      <c r="AP131" s="5">
        <f t="shared" si="59"/>
        <v>0</v>
      </c>
      <c r="AQ131" s="5">
        <f t="shared" si="60"/>
        <v>0</v>
      </c>
      <c r="AR131" s="5">
        <f t="shared" si="61"/>
        <v>0</v>
      </c>
      <c r="AS131" s="5" t="str">
        <f t="shared" si="62"/>
        <v/>
      </c>
      <c r="AT131" s="5" t="str">
        <f t="shared" si="63"/>
        <v/>
      </c>
      <c r="AU131" s="5" t="str">
        <f t="shared" si="64"/>
        <v/>
      </c>
      <c r="AV131" s="5" t="str">
        <f t="shared" si="65"/>
        <v/>
      </c>
    </row>
    <row r="132" spans="1:48" x14ac:dyDescent="0.25">
      <c r="A132" s="5" t="s">
        <v>130</v>
      </c>
      <c r="B132" s="5" t="str">
        <f>INDEX('[1]Countries of the World'!$O$5:$O$252,MATCH(A132,'[1]Countries of the World'!$H$5:$H$252,0))</f>
        <v>North Africa</v>
      </c>
      <c r="C132" s="5">
        <v>94343655606</v>
      </c>
      <c r="D132" s="5">
        <v>143773000000</v>
      </c>
      <c r="E132" s="5">
        <v>134854000000</v>
      </c>
      <c r="F132" s="5">
        <v>96194549876</v>
      </c>
      <c r="G132" s="5">
        <v>144929000000</v>
      </c>
      <c r="H132" s="5">
        <v>141979000000</v>
      </c>
      <c r="I132" s="5">
        <v>142315000000</v>
      </c>
      <c r="J132" s="5">
        <v>224416000000</v>
      </c>
      <c r="K132" s="5">
        <v>228180000000</v>
      </c>
      <c r="L132" s="5">
        <v>18205509580.977699</v>
      </c>
      <c r="M132" s="5">
        <v>18286053562.5779</v>
      </c>
      <c r="N132" s="5">
        <v>18286053562.5779</v>
      </c>
      <c r="O132" s="5">
        <v>388667842758.03497</v>
      </c>
      <c r="P132" s="5">
        <v>399248162204.10602</v>
      </c>
      <c r="Q132" s="5">
        <v>400155368221.92603</v>
      </c>
      <c r="R132" s="5">
        <v>341688965458.01898</v>
      </c>
      <c r="S132" s="5">
        <v>351214608320.39899</v>
      </c>
      <c r="T132" s="5">
        <v>352035263594.83698</v>
      </c>
      <c r="U132" s="5">
        <v>39571276031.194702</v>
      </c>
      <c r="V132" s="5">
        <v>64248523084.795502</v>
      </c>
      <c r="W132" s="5">
        <v>64639551929.946404</v>
      </c>
      <c r="X132" s="5">
        <v>208056.05985789199</v>
      </c>
      <c r="Y132" s="5">
        <v>242807.60620540599</v>
      </c>
      <c r="Z132" s="5">
        <v>117842.765735184</v>
      </c>
      <c r="AA132" s="5">
        <f t="shared" si="44"/>
        <v>658165184967.77234</v>
      </c>
      <c r="AB132" s="5">
        <f t="shared" si="45"/>
        <v>578678184967.77234</v>
      </c>
      <c r="AC132" s="5">
        <f t="shared" si="46"/>
        <v>577522184967.77234</v>
      </c>
      <c r="AD132" s="5">
        <f t="shared" si="47"/>
        <v>663140869087.36133</v>
      </c>
      <c r="AE132" s="5">
        <f t="shared" si="48"/>
        <v>576939869087.36133</v>
      </c>
      <c r="AF132" s="5">
        <f t="shared" si="49"/>
        <v>569814869087.36133</v>
      </c>
      <c r="AG132" s="5">
        <f t="shared" si="50"/>
        <v>541780751070.19141</v>
      </c>
      <c r="AH132" s="5">
        <f t="shared" si="51"/>
        <v>495660300946.19141</v>
      </c>
      <c r="AI132" s="5">
        <f t="shared" si="52"/>
        <v>493809406676.19141</v>
      </c>
      <c r="AJ132" s="5">
        <f t="shared" si="53"/>
        <v>0.60660784150054303</v>
      </c>
      <c r="AK132" s="5">
        <f t="shared" si="54"/>
        <v>0.68993124775619608</v>
      </c>
      <c r="AL132" s="5">
        <f t="shared" si="55"/>
        <v>0.69131225188584811</v>
      </c>
      <c r="AM132" s="5">
        <f t="shared" si="56"/>
        <v>0.60342438066384663</v>
      </c>
      <c r="AN132" s="5">
        <f t="shared" si="57"/>
        <v>0.69358245055055079</v>
      </c>
      <c r="AO132" s="5">
        <f t="shared" si="58"/>
        <v>0.70225504796466809</v>
      </c>
      <c r="AP132" s="5">
        <f t="shared" si="59"/>
        <v>0.71738953809320627</v>
      </c>
      <c r="AQ132" s="5">
        <f t="shared" si="60"/>
        <v>0.78414156230807064</v>
      </c>
      <c r="AR132" s="5">
        <f t="shared" si="61"/>
        <v>0.78708067830084583</v>
      </c>
      <c r="AS132" s="5">
        <f t="shared" si="62"/>
        <v>2.7783380191210346E-2</v>
      </c>
      <c r="AT132" s="5">
        <f t="shared" si="63"/>
        <v>0.53362684071111499</v>
      </c>
      <c r="AU132" s="5">
        <f t="shared" si="64"/>
        <v>0.34097215277497356</v>
      </c>
      <c r="AV132" s="5">
        <f t="shared" si="65"/>
        <v>9.761762632270117E-2</v>
      </c>
    </row>
    <row r="133" spans="1:48" x14ac:dyDescent="0.25">
      <c r="A133" s="5" t="s">
        <v>131</v>
      </c>
      <c r="B133" s="5" t="str">
        <f>INDEX('[1]Countries of the World'!$O$5:$O$252,MATCH(A133,'[1]Countries of the World'!$H$5:$H$252,0))</f>
        <v>Western Industrial Europe</v>
      </c>
      <c r="C133" s="5">
        <v>7715902.5879999902</v>
      </c>
      <c r="E133" s="5">
        <v>1208643.557</v>
      </c>
      <c r="F133" s="5">
        <v>7341769.8039999995</v>
      </c>
      <c r="H133" s="5">
        <v>1150038.206</v>
      </c>
      <c r="I133" s="5">
        <v>7640456.1579999998</v>
      </c>
      <c r="K133" s="5">
        <v>1196825.388</v>
      </c>
      <c r="L133" s="5">
        <v>963585.40265454701</v>
      </c>
      <c r="N133" s="5">
        <v>963585.40265454701</v>
      </c>
      <c r="O133" s="5">
        <v>4256045.4515378699</v>
      </c>
      <c r="Q133" s="5">
        <v>4256045.4515378699</v>
      </c>
      <c r="R133" s="5">
        <v>4176854.9570525601</v>
      </c>
      <c r="T133" s="5">
        <v>4176854.9570525601</v>
      </c>
      <c r="U133" s="5">
        <v>8279449.9983914802</v>
      </c>
      <c r="W133" s="5">
        <v>1296966.7006085401</v>
      </c>
      <c r="Y133" s="5">
        <v>0.76377863012660197</v>
      </c>
      <c r="Z133" s="5">
        <v>4.8759135593248297</v>
      </c>
      <c r="AA133" s="5">
        <f t="shared" si="44"/>
        <v>0</v>
      </c>
      <c r="AB133" s="5">
        <f t="shared" si="45"/>
        <v>0</v>
      </c>
      <c r="AC133" s="5">
        <f t="shared" si="46"/>
        <v>0</v>
      </c>
      <c r="AD133" s="5">
        <f t="shared" si="47"/>
        <v>7634232.4483156474</v>
      </c>
      <c r="AE133" s="5">
        <f t="shared" si="48"/>
        <v>7587445.2663156474</v>
      </c>
      <c r="AF133" s="5">
        <f t="shared" si="49"/>
        <v>7646050.6173156481</v>
      </c>
      <c r="AG133" s="5">
        <f t="shared" si="50"/>
        <v>21060346.516098585</v>
      </c>
      <c r="AH133" s="5">
        <f t="shared" si="51"/>
        <v>20761660.162098587</v>
      </c>
      <c r="AI133" s="5">
        <f t="shared" si="52"/>
        <v>21135792.946098577</v>
      </c>
      <c r="AJ133" s="5" t="str">
        <f t="shared" si="53"/>
        <v/>
      </c>
      <c r="AK133" s="5" t="str">
        <f t="shared" si="54"/>
        <v/>
      </c>
      <c r="AL133" s="5" t="str">
        <f t="shared" si="55"/>
        <v/>
      </c>
      <c r="AM133" s="5">
        <f t="shared" si="56"/>
        <v>0.55749487330280179</v>
      </c>
      <c r="AN133" s="5">
        <f t="shared" si="57"/>
        <v>0.56093260671447898</v>
      </c>
      <c r="AO133" s="5">
        <f t="shared" si="58"/>
        <v>0.55663317764329279</v>
      </c>
      <c r="AP133" s="5">
        <f t="shared" si="59"/>
        <v>0.20208810184032525</v>
      </c>
      <c r="AQ133" s="5">
        <f t="shared" si="60"/>
        <v>0.20499542995639078</v>
      </c>
      <c r="AR133" s="5">
        <f t="shared" si="61"/>
        <v>0.20136672716239334</v>
      </c>
      <c r="AS133" s="5" t="str">
        <f t="shared" si="62"/>
        <v/>
      </c>
      <c r="AT133" s="5" t="str">
        <f t="shared" si="63"/>
        <v/>
      </c>
      <c r="AU133" s="5" t="str">
        <f t="shared" si="64"/>
        <v/>
      </c>
      <c r="AV133" s="5" t="str">
        <f t="shared" si="65"/>
        <v/>
      </c>
    </row>
    <row r="134" spans="1:48" x14ac:dyDescent="0.25">
      <c r="A134" s="5" t="s">
        <v>132</v>
      </c>
      <c r="B134" s="5" t="str">
        <f>INDEX('[1]Countries of the World'!$O$5:$O$252,MATCH(A134,'[1]Countries of the World'!$H$5:$H$252,0))</f>
        <v>Eastern and South Eastern Europe</v>
      </c>
      <c r="C134" s="5">
        <v>8984311210</v>
      </c>
      <c r="D134" s="5">
        <v>4049857760</v>
      </c>
      <c r="E134" s="5">
        <v>4303545559</v>
      </c>
      <c r="F134" s="5">
        <v>9316546867</v>
      </c>
      <c r="G134" s="5">
        <v>4185344503</v>
      </c>
      <c r="H134" s="5">
        <v>4461940777</v>
      </c>
      <c r="I134" s="5">
        <v>9259840069</v>
      </c>
      <c r="J134" s="5">
        <v>4209973780</v>
      </c>
      <c r="K134" s="5">
        <v>4436054559</v>
      </c>
      <c r="L134" s="5">
        <v>242446361.58722001</v>
      </c>
      <c r="M134" s="5">
        <v>242446361.58722001</v>
      </c>
      <c r="N134" s="5">
        <v>242446361.58722001</v>
      </c>
      <c r="O134" s="5">
        <v>13621476384.432501</v>
      </c>
      <c r="P134" s="5">
        <v>13621476384.432501</v>
      </c>
      <c r="Q134" s="5">
        <v>13621476384.432501</v>
      </c>
      <c r="R134" s="5">
        <v>19180894389.146702</v>
      </c>
      <c r="S134" s="5">
        <v>19180894389.146702</v>
      </c>
      <c r="T134" s="5">
        <v>19180894389.146702</v>
      </c>
      <c r="U134" s="5">
        <v>7727911780.6140404</v>
      </c>
      <c r="V134" s="5">
        <v>3410867176.4428501</v>
      </c>
      <c r="W134" s="5">
        <v>3716697461.82161</v>
      </c>
      <c r="X134" s="5">
        <v>3652.7600835287699</v>
      </c>
      <c r="Y134" s="5">
        <v>3887.5491670542501</v>
      </c>
      <c r="Z134" s="5">
        <v>8126.7264434095496</v>
      </c>
      <c r="AA134" s="5">
        <f t="shared" si="44"/>
        <v>27044181707.176773</v>
      </c>
      <c r="AB134" s="5">
        <f t="shared" si="45"/>
        <v>27019552430.176773</v>
      </c>
      <c r="AC134" s="5">
        <f t="shared" si="46"/>
        <v>26884065687.176773</v>
      </c>
      <c r="AD134" s="5">
        <f t="shared" si="47"/>
        <v>27576092771.555531</v>
      </c>
      <c r="AE134" s="5">
        <f t="shared" si="48"/>
        <v>27601978989.555531</v>
      </c>
      <c r="AF134" s="5">
        <f t="shared" si="49"/>
        <v>27443583771.555531</v>
      </c>
      <c r="AG134" s="5">
        <f t="shared" si="50"/>
        <v>36411092600.347961</v>
      </c>
      <c r="AH134" s="5">
        <f t="shared" si="51"/>
        <v>36467799398.347961</v>
      </c>
      <c r="AI134" s="5">
        <f t="shared" si="52"/>
        <v>36135563741.347961</v>
      </c>
      <c r="AJ134" s="5">
        <f t="shared" si="53"/>
        <v>0.50367493207671132</v>
      </c>
      <c r="AK134" s="5">
        <f t="shared" si="54"/>
        <v>0.50413404957882879</v>
      </c>
      <c r="AL134" s="5">
        <f t="shared" si="55"/>
        <v>0.50667471739327385</v>
      </c>
      <c r="AM134" s="5">
        <f t="shared" si="56"/>
        <v>0.49395962282528005</v>
      </c>
      <c r="AN134" s="5">
        <f t="shared" si="57"/>
        <v>0.49349636812587999</v>
      </c>
      <c r="AO134" s="5">
        <f t="shared" si="58"/>
        <v>0.49634466466988036</v>
      </c>
      <c r="AP134" s="5">
        <f t="shared" si="59"/>
        <v>0.37410237956721815</v>
      </c>
      <c r="AQ134" s="5">
        <f t="shared" si="60"/>
        <v>0.3735206568304632</v>
      </c>
      <c r="AR134" s="5">
        <f t="shared" si="61"/>
        <v>0.37695486036782611</v>
      </c>
      <c r="AS134" s="5">
        <f t="shared" si="62"/>
        <v>8.9648251964999006E-3</v>
      </c>
      <c r="AT134" s="5">
        <f t="shared" si="63"/>
        <v>0.70924291948743368</v>
      </c>
      <c r="AU134" s="5">
        <f t="shared" si="64"/>
        <v>0.15567022236368092</v>
      </c>
      <c r="AV134" s="5">
        <f t="shared" si="65"/>
        <v>0.1261220329523855</v>
      </c>
    </row>
    <row r="135" spans="1:48" x14ac:dyDescent="0.25">
      <c r="A135" s="5" t="s">
        <v>133</v>
      </c>
      <c r="B135" s="5" t="str">
        <f>INDEX('[1]Countries of the World'!$O$5:$O$252,MATCH(A135,'[1]Countries of the World'!$H$5:$H$252,0))</f>
        <v>East Africa</v>
      </c>
      <c r="C135" s="5">
        <v>411015000000</v>
      </c>
      <c r="D135" s="5">
        <v>566092000000</v>
      </c>
      <c r="E135" s="5">
        <v>627580000000</v>
      </c>
      <c r="F135" s="5">
        <v>441801000000</v>
      </c>
      <c r="G135" s="5">
        <v>606777000000</v>
      </c>
      <c r="H135" s="5">
        <v>668399000000</v>
      </c>
      <c r="I135" s="5">
        <v>383473000000</v>
      </c>
      <c r="J135" s="5">
        <v>561733000000</v>
      </c>
      <c r="K135" s="5">
        <v>597122000000</v>
      </c>
      <c r="O135" s="5">
        <v>342543365872.46802</v>
      </c>
      <c r="P135" s="5">
        <v>317433789800.88397</v>
      </c>
      <c r="Q135" s="5">
        <v>342491867491.30402</v>
      </c>
      <c r="R135" s="5">
        <v>309564607008.32397</v>
      </c>
      <c r="S135" s="5">
        <v>286973086911.43201</v>
      </c>
      <c r="T135" s="5">
        <v>309518033237.039</v>
      </c>
      <c r="U135" s="5">
        <v>29468076727.224201</v>
      </c>
      <c r="V135" s="5">
        <v>42752625037.483803</v>
      </c>
      <c r="W135" s="5">
        <v>44441918558.521599</v>
      </c>
      <c r="X135" s="5">
        <v>352013.01</v>
      </c>
      <c r="Y135" s="5">
        <v>372854.34</v>
      </c>
      <c r="Z135" s="5">
        <v>238212.48000000001</v>
      </c>
      <c r="AA135" s="5">
        <f t="shared" si="44"/>
        <v>891458711948.91577</v>
      </c>
      <c r="AB135" s="5">
        <f t="shared" si="45"/>
        <v>936502711948.91577</v>
      </c>
      <c r="AC135" s="5">
        <f t="shared" si="46"/>
        <v>895817711948.91577</v>
      </c>
      <c r="AD135" s="5">
        <f t="shared" si="47"/>
        <v>951081951795.56055</v>
      </c>
      <c r="AE135" s="5">
        <f t="shared" si="48"/>
        <v>1022358951795.5605</v>
      </c>
      <c r="AF135" s="5">
        <f t="shared" si="49"/>
        <v>981539951795.56055</v>
      </c>
      <c r="AG135" s="5">
        <f t="shared" si="50"/>
        <v>722505683735.5481</v>
      </c>
      <c r="AH135" s="5">
        <f t="shared" si="51"/>
        <v>780833683735.5481</v>
      </c>
      <c r="AI135" s="5">
        <f t="shared" si="52"/>
        <v>750047683735.5481</v>
      </c>
      <c r="AJ135" s="5">
        <f t="shared" si="53"/>
        <v>0.35608355782053785</v>
      </c>
      <c r="AK135" s="5">
        <f t="shared" si="54"/>
        <v>0.33895661566242141</v>
      </c>
      <c r="AL135" s="5">
        <f t="shared" si="55"/>
        <v>0.35435087470003684</v>
      </c>
      <c r="AM135" s="5">
        <f t="shared" si="56"/>
        <v>0.36010762988900058</v>
      </c>
      <c r="AN135" s="5">
        <f t="shared" si="57"/>
        <v>0.33500158324019991</v>
      </c>
      <c r="AO135" s="5">
        <f t="shared" si="58"/>
        <v>0.34893319101761811</v>
      </c>
      <c r="AP135" s="5">
        <f t="shared" si="59"/>
        <v>0.47410473520627128</v>
      </c>
      <c r="AQ135" s="5">
        <f t="shared" si="60"/>
        <v>0.43868927917366873</v>
      </c>
      <c r="AR135" s="5">
        <f t="shared" si="61"/>
        <v>0.45669545190308458</v>
      </c>
      <c r="AS135" s="5">
        <f t="shared" si="62"/>
        <v>0</v>
      </c>
      <c r="AT135" s="5">
        <f t="shared" si="63"/>
        <v>0.32191405284945684</v>
      </c>
      <c r="AU135" s="5">
        <f t="shared" si="64"/>
        <v>0.6301278931605635</v>
      </c>
      <c r="AV135" s="5">
        <f t="shared" si="65"/>
        <v>4.7958053989979633E-2</v>
      </c>
    </row>
    <row r="136" spans="1:48" x14ac:dyDescent="0.25">
      <c r="A136" s="5" t="s">
        <v>134</v>
      </c>
      <c r="B136" s="5" t="str">
        <f>INDEX('[1]Countries of the World'!$O$5:$O$252,MATCH(A136,'[1]Countries of the World'!$H$5:$H$252,0))</f>
        <v>Southern Asia</v>
      </c>
      <c r="AA136" s="5">
        <f t="shared" si="44"/>
        <v>0</v>
      </c>
      <c r="AB136" s="5">
        <f t="shared" si="45"/>
        <v>0</v>
      </c>
      <c r="AC136" s="5">
        <f t="shared" si="46"/>
        <v>0</v>
      </c>
      <c r="AD136" s="5">
        <f t="shared" si="47"/>
        <v>0</v>
      </c>
      <c r="AE136" s="5">
        <f t="shared" si="48"/>
        <v>0</v>
      </c>
      <c r="AF136" s="5">
        <f t="shared" si="49"/>
        <v>0</v>
      </c>
      <c r="AG136" s="5">
        <f t="shared" si="50"/>
        <v>0</v>
      </c>
      <c r="AH136" s="5">
        <f t="shared" si="51"/>
        <v>0</v>
      </c>
      <c r="AI136" s="5">
        <f t="shared" si="52"/>
        <v>0</v>
      </c>
      <c r="AJ136" s="5" t="str">
        <f t="shared" si="53"/>
        <v/>
      </c>
      <c r="AK136" s="5" t="str">
        <f t="shared" si="54"/>
        <v/>
      </c>
      <c r="AL136" s="5" t="str">
        <f t="shared" si="55"/>
        <v/>
      </c>
      <c r="AM136" s="5" t="str">
        <f t="shared" si="56"/>
        <v/>
      </c>
      <c r="AN136" s="5" t="str">
        <f t="shared" si="57"/>
        <v/>
      </c>
      <c r="AO136" s="5" t="str">
        <f t="shared" si="58"/>
        <v/>
      </c>
      <c r="AP136" s="5" t="str">
        <f t="shared" si="59"/>
        <v/>
      </c>
      <c r="AQ136" s="5" t="str">
        <f t="shared" si="60"/>
        <v/>
      </c>
      <c r="AR136" s="5" t="str">
        <f t="shared" si="61"/>
        <v/>
      </c>
      <c r="AS136" s="5" t="str">
        <f t="shared" si="62"/>
        <v/>
      </c>
      <c r="AT136" s="5" t="str">
        <f t="shared" si="63"/>
        <v/>
      </c>
      <c r="AU136" s="5" t="str">
        <f t="shared" si="64"/>
        <v/>
      </c>
      <c r="AV136" s="5" t="str">
        <f t="shared" si="65"/>
        <v/>
      </c>
    </row>
    <row r="137" spans="1:48" x14ac:dyDescent="0.25">
      <c r="A137" s="5" t="s">
        <v>135</v>
      </c>
      <c r="B137" s="5" t="str">
        <f>INDEX('[1]Countries of the World'!$O$5:$O$252,MATCH(A137,'[1]Countries of the World'!$H$5:$H$252,0))</f>
        <v>Central America</v>
      </c>
      <c r="C137" s="5">
        <v>980546000000</v>
      </c>
      <c r="D137" s="5">
        <v>929662000000</v>
      </c>
      <c r="E137" s="5">
        <v>888997000000</v>
      </c>
      <c r="F137" s="5">
        <v>957065000000</v>
      </c>
      <c r="G137" s="5">
        <v>883998000000</v>
      </c>
      <c r="H137" s="5">
        <v>863124000000</v>
      </c>
      <c r="I137" s="5">
        <v>811484000000</v>
      </c>
      <c r="J137" s="5">
        <v>696399000000</v>
      </c>
      <c r="K137" s="5">
        <v>715048000000</v>
      </c>
      <c r="L137" s="5">
        <v>35094275778.466499</v>
      </c>
      <c r="M137" s="5">
        <v>36251006013.600601</v>
      </c>
      <c r="N137" s="5">
        <v>37450215294.193604</v>
      </c>
      <c r="O137" s="5">
        <v>1224117737610.5801</v>
      </c>
      <c r="P137" s="5">
        <v>1261559263322.1899</v>
      </c>
      <c r="Q137" s="5">
        <v>1307107938927.5601</v>
      </c>
      <c r="R137" s="5">
        <v>1082238613112.28</v>
      </c>
      <c r="S137" s="5">
        <v>1115280607262.79</v>
      </c>
      <c r="T137" s="5">
        <v>1154804055039.3301</v>
      </c>
      <c r="U137" s="5">
        <v>455049639773.35498</v>
      </c>
      <c r="V137" s="5">
        <v>378445124716.55701</v>
      </c>
      <c r="W137" s="5">
        <v>393920167551.255</v>
      </c>
      <c r="X137" s="5">
        <v>765458.68729514</v>
      </c>
      <c r="Y137" s="5">
        <v>799731.04009855702</v>
      </c>
      <c r="Z137" s="5">
        <v>921337.33616799</v>
      </c>
      <c r="AA137" s="5">
        <f t="shared" si="44"/>
        <v>2226375737992.9478</v>
      </c>
      <c r="AB137" s="5">
        <f t="shared" si="45"/>
        <v>2413974737992.9478</v>
      </c>
      <c r="AC137" s="5">
        <f t="shared" si="46"/>
        <v>2459638737992.9478</v>
      </c>
      <c r="AD137" s="5">
        <f t="shared" si="47"/>
        <v>2301222437884.7783</v>
      </c>
      <c r="AE137" s="5">
        <f t="shared" si="48"/>
        <v>2449298437884.7783</v>
      </c>
      <c r="AF137" s="5">
        <f t="shared" si="49"/>
        <v>2475171437884.7783</v>
      </c>
      <c r="AG137" s="5">
        <f t="shared" si="50"/>
        <v>2383866528664.1011</v>
      </c>
      <c r="AH137" s="5">
        <f t="shared" si="51"/>
        <v>2529447528664.1011</v>
      </c>
      <c r="AI137" s="5">
        <f t="shared" si="52"/>
        <v>2552928528664.1011</v>
      </c>
      <c r="AJ137" s="5">
        <f t="shared" si="53"/>
        <v>0.5666425670176729</v>
      </c>
      <c r="AK137" s="5">
        <f t="shared" si="54"/>
        <v>0.52260665510157278</v>
      </c>
      <c r="AL137" s="5">
        <f t="shared" si="55"/>
        <v>0.51290429112025437</v>
      </c>
      <c r="AM137" s="5">
        <f t="shared" si="56"/>
        <v>0.56800590738591028</v>
      </c>
      <c r="AN137" s="5">
        <f t="shared" si="57"/>
        <v>0.53366626079930979</v>
      </c>
      <c r="AO137" s="5">
        <f t="shared" si="58"/>
        <v>0.52808784026878675</v>
      </c>
      <c r="AP137" s="5">
        <f t="shared" si="59"/>
        <v>0.51350095439133725</v>
      </c>
      <c r="AQ137" s="5">
        <f t="shared" si="60"/>
        <v>0.48394668153368808</v>
      </c>
      <c r="AR137" s="5">
        <f t="shared" si="61"/>
        <v>0.47949549854853851</v>
      </c>
      <c r="AS137" s="5">
        <f t="shared" si="62"/>
        <v>1.6282519340729284E-2</v>
      </c>
      <c r="AT137" s="5">
        <f t="shared" si="63"/>
        <v>0.50093997532878376</v>
      </c>
      <c r="AU137" s="5">
        <f t="shared" si="64"/>
        <v>0.31279491063255827</v>
      </c>
      <c r="AV137" s="5">
        <f t="shared" si="65"/>
        <v>0.16998259469792865</v>
      </c>
    </row>
    <row r="138" spans="1:48" x14ac:dyDescent="0.25">
      <c r="A138" s="5" t="s">
        <v>136</v>
      </c>
      <c r="B138" s="5" t="str">
        <f>INDEX('[1]Countries of the World'!$O$5:$O$252,MATCH(A138,'[1]Countries of the World'!$H$5:$H$252,0))</f>
        <v>Australia and Oceania</v>
      </c>
      <c r="AA138" s="5">
        <f t="shared" si="44"/>
        <v>0</v>
      </c>
      <c r="AB138" s="5">
        <f t="shared" si="45"/>
        <v>0</v>
      </c>
      <c r="AC138" s="5">
        <f t="shared" si="46"/>
        <v>0</v>
      </c>
      <c r="AD138" s="5">
        <f t="shared" si="47"/>
        <v>0</v>
      </c>
      <c r="AE138" s="5">
        <f t="shared" si="48"/>
        <v>0</v>
      </c>
      <c r="AF138" s="5">
        <f t="shared" si="49"/>
        <v>0</v>
      </c>
      <c r="AG138" s="5">
        <f t="shared" si="50"/>
        <v>0</v>
      </c>
      <c r="AH138" s="5">
        <f t="shared" si="51"/>
        <v>0</v>
      </c>
      <c r="AI138" s="5">
        <f t="shared" si="52"/>
        <v>0</v>
      </c>
      <c r="AJ138" s="5" t="str">
        <f t="shared" si="53"/>
        <v/>
      </c>
      <c r="AK138" s="5" t="str">
        <f t="shared" si="54"/>
        <v/>
      </c>
      <c r="AL138" s="5" t="str">
        <f t="shared" si="55"/>
        <v/>
      </c>
      <c r="AM138" s="5" t="str">
        <f t="shared" si="56"/>
        <v/>
      </c>
      <c r="AN138" s="5" t="str">
        <f t="shared" si="57"/>
        <v/>
      </c>
      <c r="AO138" s="5" t="str">
        <f t="shared" si="58"/>
        <v/>
      </c>
      <c r="AP138" s="5" t="str">
        <f t="shared" si="59"/>
        <v/>
      </c>
      <c r="AQ138" s="5" t="str">
        <f t="shared" si="60"/>
        <v/>
      </c>
      <c r="AR138" s="5" t="str">
        <f t="shared" si="61"/>
        <v/>
      </c>
      <c r="AS138" s="5" t="str">
        <f t="shared" si="62"/>
        <v/>
      </c>
      <c r="AT138" s="5" t="str">
        <f t="shared" si="63"/>
        <v/>
      </c>
      <c r="AU138" s="5" t="str">
        <f t="shared" si="64"/>
        <v/>
      </c>
      <c r="AV138" s="5" t="str">
        <f t="shared" si="65"/>
        <v/>
      </c>
    </row>
    <row r="139" spans="1:48" x14ac:dyDescent="0.25">
      <c r="A139" s="5" t="s">
        <v>137</v>
      </c>
      <c r="B139" s="5" t="str">
        <f>INDEX('[1]Countries of the World'!$O$5:$O$252,MATCH(A139,'[1]Countries of the World'!$H$5:$H$252,0))</f>
        <v>Eastern and South Eastern Europe</v>
      </c>
      <c r="C139" s="5">
        <v>11946512101</v>
      </c>
      <c r="D139" s="5">
        <v>9008029270</v>
      </c>
      <c r="E139" s="5">
        <v>8194402537</v>
      </c>
      <c r="F139" s="5">
        <v>10579246950</v>
      </c>
      <c r="G139" s="5">
        <v>7965413469</v>
      </c>
      <c r="H139" s="5">
        <v>7328193463</v>
      </c>
      <c r="I139" s="5">
        <v>10912917969</v>
      </c>
      <c r="J139" s="5">
        <v>8325515862</v>
      </c>
      <c r="K139" s="5">
        <v>7520008765</v>
      </c>
      <c r="L139" s="5">
        <v>416729955.84695399</v>
      </c>
      <c r="M139" s="5">
        <v>415553215.17437601</v>
      </c>
      <c r="N139" s="5">
        <v>416729955.84695399</v>
      </c>
      <c r="O139" s="5">
        <v>15304291843.425501</v>
      </c>
      <c r="P139" s="5">
        <v>15203320748.0823</v>
      </c>
      <c r="Q139" s="5">
        <v>15304291843.425501</v>
      </c>
      <c r="R139" s="5">
        <v>16314320654.521999</v>
      </c>
      <c r="S139" s="5">
        <v>16201183374.607401</v>
      </c>
      <c r="T139" s="5">
        <v>16314320654.521999</v>
      </c>
      <c r="U139" s="5">
        <v>7615923634.3647699</v>
      </c>
      <c r="V139" s="5">
        <v>5755010906.3125296</v>
      </c>
      <c r="W139" s="5">
        <v>5319053907.7058001</v>
      </c>
      <c r="X139" s="5">
        <v>6883.7638208461403</v>
      </c>
      <c r="Y139" s="5">
        <v>6287.3445743108196</v>
      </c>
      <c r="Z139" s="5">
        <v>9052.1848031384507</v>
      </c>
      <c r="AA139" s="5">
        <f t="shared" si="44"/>
        <v>30697263358.094307</v>
      </c>
      <c r="AB139" s="5">
        <f t="shared" si="45"/>
        <v>30337160965.094307</v>
      </c>
      <c r="AC139" s="5">
        <f t="shared" si="46"/>
        <v>31379776766.094307</v>
      </c>
      <c r="AD139" s="5">
        <f t="shared" si="47"/>
        <v>29570113283.074753</v>
      </c>
      <c r="AE139" s="5">
        <f t="shared" si="48"/>
        <v>29378297981.074753</v>
      </c>
      <c r="AF139" s="5">
        <f t="shared" si="49"/>
        <v>30244507055.074753</v>
      </c>
      <c r="AG139" s="5">
        <f t="shared" si="50"/>
        <v>35259892213.733719</v>
      </c>
      <c r="AH139" s="5">
        <f t="shared" si="51"/>
        <v>34926221194.733719</v>
      </c>
      <c r="AI139" s="5">
        <f t="shared" si="52"/>
        <v>36293486345.733719</v>
      </c>
      <c r="AJ139" s="5">
        <f t="shared" si="53"/>
        <v>0.49526632295296974</v>
      </c>
      <c r="AK139" s="5">
        <f t="shared" si="54"/>
        <v>0.50114513897905999</v>
      </c>
      <c r="AL139" s="5">
        <f t="shared" si="55"/>
        <v>0.48449422892355987</v>
      </c>
      <c r="AM139" s="5">
        <f t="shared" si="56"/>
        <v>0.51755945934049985</v>
      </c>
      <c r="AN139" s="5">
        <f t="shared" si="57"/>
        <v>0.52093868246841235</v>
      </c>
      <c r="AO139" s="5">
        <f t="shared" si="58"/>
        <v>0.5060188885061554</v>
      </c>
      <c r="AP139" s="5">
        <f t="shared" si="59"/>
        <v>0.43404250219076063</v>
      </c>
      <c r="AQ139" s="5">
        <f t="shared" si="60"/>
        <v>0.43818916905139249</v>
      </c>
      <c r="AR139" s="5">
        <f t="shared" si="61"/>
        <v>0.42168150222979373</v>
      </c>
      <c r="AS139" s="5">
        <f t="shared" si="62"/>
        <v>1.353714206790366E-2</v>
      </c>
      <c r="AT139" s="5">
        <f t="shared" si="63"/>
        <v>0.52777288925123178</v>
      </c>
      <c r="AU139" s="5">
        <f t="shared" si="64"/>
        <v>0.27121361812875461</v>
      </c>
      <c r="AV139" s="5">
        <f t="shared" si="65"/>
        <v>0.18747635055210998</v>
      </c>
    </row>
    <row r="140" spans="1:48" x14ac:dyDescent="0.25">
      <c r="A140" s="5" t="s">
        <v>138</v>
      </c>
      <c r="B140" s="5" t="str">
        <f>INDEX('[1]Countries of the World'!$O$5:$O$252,MATCH(A140,'[1]Countries of the World'!$H$5:$H$252,0))</f>
        <v>West Africa</v>
      </c>
      <c r="C140" s="5">
        <v>534339000000</v>
      </c>
      <c r="D140" s="5">
        <v>340653000000</v>
      </c>
      <c r="E140" s="5">
        <v>434668000000</v>
      </c>
      <c r="F140" s="5">
        <v>597741000000</v>
      </c>
      <c r="G140" s="5">
        <v>386437000000</v>
      </c>
      <c r="H140" s="5">
        <v>481652000000</v>
      </c>
      <c r="I140" s="5">
        <v>519143000000</v>
      </c>
      <c r="J140" s="5">
        <v>346129000000</v>
      </c>
      <c r="K140" s="5">
        <v>411828000000</v>
      </c>
      <c r="O140" s="5">
        <v>541374411747.25201</v>
      </c>
      <c r="P140" s="5">
        <v>562563773077.29602</v>
      </c>
      <c r="Q140" s="5">
        <v>509320591566.43201</v>
      </c>
      <c r="R140" s="5">
        <v>491879166574.42999</v>
      </c>
      <c r="S140" s="5">
        <v>511024905951.09998</v>
      </c>
      <c r="T140" s="5">
        <v>462811398968.99402</v>
      </c>
      <c r="U140" s="5">
        <v>140826079282.08499</v>
      </c>
      <c r="V140" s="5">
        <v>100463566975.38901</v>
      </c>
      <c r="W140" s="5">
        <v>106616435583.452</v>
      </c>
      <c r="X140" s="5">
        <v>349939.05327011499</v>
      </c>
      <c r="Y140" s="5">
        <v>348213.92459729803</v>
      </c>
      <c r="Z140" s="5">
        <v>460271.22753949702</v>
      </c>
      <c r="AA140" s="5">
        <f t="shared" si="44"/>
        <v>957617472926.48901</v>
      </c>
      <c r="AB140" s="5">
        <f t="shared" si="45"/>
        <v>997925472926.48901</v>
      </c>
      <c r="AC140" s="5">
        <f t="shared" si="46"/>
        <v>952141472926.48901</v>
      </c>
      <c r="AD140" s="5">
        <f t="shared" si="47"/>
        <v>981255834552.44604</v>
      </c>
      <c r="AE140" s="5">
        <f t="shared" si="48"/>
        <v>1051079834552.446</v>
      </c>
      <c r="AF140" s="5">
        <f t="shared" si="49"/>
        <v>1004095834552.446</v>
      </c>
      <c r="AG140" s="5">
        <f t="shared" si="50"/>
        <v>1151848245856.5149</v>
      </c>
      <c r="AH140" s="5">
        <f t="shared" si="51"/>
        <v>1230446245856.5149</v>
      </c>
      <c r="AI140" s="5">
        <f t="shared" si="52"/>
        <v>1167044245856.5149</v>
      </c>
      <c r="AJ140" s="5">
        <f t="shared" si="53"/>
        <v>0.58746189264706627</v>
      </c>
      <c r="AK140" s="5">
        <f t="shared" si="54"/>
        <v>0.56373325297282662</v>
      </c>
      <c r="AL140" s="5">
        <f t="shared" si="55"/>
        <v>0.59084053060750275</v>
      </c>
      <c r="AM140" s="5">
        <f t="shared" si="56"/>
        <v>0.51904974587869301</v>
      </c>
      <c r="AN140" s="5">
        <f t="shared" si="57"/>
        <v>0.48456889269814862</v>
      </c>
      <c r="AO140" s="5">
        <f t="shared" si="58"/>
        <v>0.50724300812725776</v>
      </c>
      <c r="AP140" s="5">
        <f t="shared" si="59"/>
        <v>0.47000497999168783</v>
      </c>
      <c r="AQ140" s="5">
        <f t="shared" si="60"/>
        <v>0.43998217197241374</v>
      </c>
      <c r="AR140" s="5">
        <f t="shared" si="61"/>
        <v>0.4638850786243563</v>
      </c>
      <c r="AS140" s="5">
        <f t="shared" si="62"/>
        <v>0</v>
      </c>
      <c r="AT140" s="5">
        <f t="shared" si="63"/>
        <v>0.5336420025727</v>
      </c>
      <c r="AU140" s="5">
        <f t="shared" si="64"/>
        <v>0.36144808317064869</v>
      </c>
      <c r="AV140" s="5">
        <f t="shared" si="65"/>
        <v>0.10490991425665125</v>
      </c>
    </row>
    <row r="141" spans="1:48" x14ac:dyDescent="0.25">
      <c r="A141" s="5" t="s">
        <v>139</v>
      </c>
      <c r="B141" s="5" t="str">
        <f>INDEX('[1]Countries of the World'!$O$5:$O$252,MATCH(A141,'[1]Countries of the World'!$H$5:$H$252,0))</f>
        <v>Western Industrial Europe</v>
      </c>
      <c r="C141" s="5">
        <v>179254407.90000001</v>
      </c>
      <c r="F141" s="5">
        <v>71259263.700000003</v>
      </c>
      <c r="I141" s="5">
        <v>93619967.359999999</v>
      </c>
      <c r="O141" s="5">
        <v>528212919.39301401</v>
      </c>
      <c r="R141" s="5">
        <v>816531814.344823</v>
      </c>
      <c r="U141" s="5">
        <v>1223152680.04564</v>
      </c>
      <c r="Z141" s="5">
        <v>100.55</v>
      </c>
      <c r="AA141" s="5">
        <f t="shared" si="44"/>
        <v>0</v>
      </c>
      <c r="AB141" s="5">
        <f t="shared" si="45"/>
        <v>0</v>
      </c>
      <c r="AC141" s="5">
        <f t="shared" si="46"/>
        <v>0</v>
      </c>
      <c r="AD141" s="5">
        <f t="shared" si="47"/>
        <v>0</v>
      </c>
      <c r="AE141" s="5">
        <f t="shared" si="48"/>
        <v>0</v>
      </c>
      <c r="AF141" s="5">
        <f t="shared" si="49"/>
        <v>0</v>
      </c>
      <c r="AG141" s="5">
        <f t="shared" si="50"/>
        <v>2133304461.750463</v>
      </c>
      <c r="AH141" s="5">
        <f t="shared" si="51"/>
        <v>2110943758.0904632</v>
      </c>
      <c r="AI141" s="5">
        <f t="shared" si="52"/>
        <v>2218938902.290463</v>
      </c>
      <c r="AJ141" s="5" t="str">
        <f t="shared" si="53"/>
        <v/>
      </c>
      <c r="AK141" s="5" t="str">
        <f t="shared" si="54"/>
        <v/>
      </c>
      <c r="AL141" s="5" t="str">
        <f t="shared" si="55"/>
        <v/>
      </c>
      <c r="AM141" s="5" t="str">
        <f t="shared" si="56"/>
        <v/>
      </c>
      <c r="AN141" s="5" t="str">
        <f t="shared" si="57"/>
        <v/>
      </c>
      <c r="AO141" s="5" t="str">
        <f t="shared" si="58"/>
        <v/>
      </c>
      <c r="AP141" s="5">
        <f t="shared" si="59"/>
        <v>0.24760315691628651</v>
      </c>
      <c r="AQ141" s="5">
        <f t="shared" si="60"/>
        <v>0.25022595574541961</v>
      </c>
      <c r="AR141" s="5">
        <f t="shared" si="61"/>
        <v>0.2380475275131618</v>
      </c>
      <c r="AS141" s="5" t="str">
        <f t="shared" si="62"/>
        <v/>
      </c>
      <c r="AT141" s="5" t="str">
        <f t="shared" si="63"/>
        <v/>
      </c>
      <c r="AU141" s="5" t="str">
        <f t="shared" si="64"/>
        <v/>
      </c>
      <c r="AV141" s="5" t="str">
        <f t="shared" si="65"/>
        <v/>
      </c>
    </row>
    <row r="142" spans="1:48" x14ac:dyDescent="0.25">
      <c r="A142" s="5" t="s">
        <v>140</v>
      </c>
      <c r="B142" s="5" t="str">
        <f>INDEX('[1]Countries of the World'!$O$5:$O$252,MATCH(A142,'[1]Countries of the World'!$H$5:$H$252,0))</f>
        <v>Southeastern Asia</v>
      </c>
      <c r="C142" s="5">
        <v>446783000000</v>
      </c>
      <c r="D142" s="5">
        <v>846367877.5</v>
      </c>
      <c r="E142" s="5">
        <v>2981492185</v>
      </c>
      <c r="F142" s="5">
        <v>399437000000</v>
      </c>
      <c r="G142" s="5">
        <v>666081484.29999995</v>
      </c>
      <c r="H142" s="5">
        <v>2376465512</v>
      </c>
      <c r="I142" s="5">
        <v>355447000000</v>
      </c>
      <c r="J142" s="5">
        <v>580733452.70000005</v>
      </c>
      <c r="K142" s="5">
        <v>1810897528</v>
      </c>
      <c r="L142" s="5">
        <v>1042477589.67922</v>
      </c>
      <c r="M142" s="5">
        <v>138608839.59541899</v>
      </c>
      <c r="N142" s="5">
        <v>376657979.07098103</v>
      </c>
      <c r="O142" s="5">
        <v>410194699992.53802</v>
      </c>
      <c r="P142" s="5">
        <v>1202121455.1805501</v>
      </c>
      <c r="Q142" s="5">
        <v>2949244663.9707599</v>
      </c>
      <c r="R142" s="5">
        <v>431746365659.03198</v>
      </c>
      <c r="S142" s="5">
        <v>1408753576.13642</v>
      </c>
      <c r="T142" s="5">
        <v>3532063186.9138799</v>
      </c>
      <c r="U142" s="5">
        <v>248661024634.26001</v>
      </c>
      <c r="V142" s="5">
        <v>464087653.09215498</v>
      </c>
      <c r="W142" s="5">
        <v>1472682920.0848</v>
      </c>
      <c r="X142" s="5">
        <v>431.56188300635398</v>
      </c>
      <c r="Y142" s="5">
        <v>1496.8209965796</v>
      </c>
      <c r="Z142" s="5">
        <v>244994.793690575</v>
      </c>
      <c r="AA142" s="5">
        <f t="shared" si="44"/>
        <v>2592183521.523994</v>
      </c>
      <c r="AB142" s="5">
        <f t="shared" si="45"/>
        <v>2677531553.1239939</v>
      </c>
      <c r="AC142" s="5">
        <f t="shared" si="46"/>
        <v>2857817946.3239937</v>
      </c>
      <c r="AD142" s="5">
        <f t="shared" si="47"/>
        <v>7192301614.0696611</v>
      </c>
      <c r="AE142" s="5">
        <f t="shared" si="48"/>
        <v>7757869598.0696611</v>
      </c>
      <c r="AF142" s="5">
        <f t="shared" si="49"/>
        <v>8362896271.0696611</v>
      </c>
      <c r="AG142" s="5">
        <f t="shared" si="50"/>
        <v>1036896867882.9712</v>
      </c>
      <c r="AH142" s="5">
        <f t="shared" si="51"/>
        <v>1080886867882.9712</v>
      </c>
      <c r="AI142" s="5">
        <f t="shared" si="52"/>
        <v>1128232867882.9712</v>
      </c>
      <c r="AJ142" s="3">
        <f t="shared" si="53"/>
        <v>0.4637485907918279</v>
      </c>
      <c r="AK142" s="3">
        <f t="shared" si="54"/>
        <v>0.44896630770904722</v>
      </c>
      <c r="AL142" s="3">
        <f t="shared" si="55"/>
        <v>0.4206431192465695</v>
      </c>
      <c r="AM142" s="3">
        <f t="shared" si="56"/>
        <v>0.41005575436400143</v>
      </c>
      <c r="AN142" s="3">
        <f t="shared" si="57"/>
        <v>0.38016167024831155</v>
      </c>
      <c r="AO142" s="3">
        <f t="shared" si="58"/>
        <v>0.35265828588276094</v>
      </c>
      <c r="AP142" s="3">
        <f t="shared" si="59"/>
        <v>0.39559835958423828</v>
      </c>
      <c r="AQ142" s="3">
        <f t="shared" si="60"/>
        <v>0.37949827329843205</v>
      </c>
      <c r="AR142" s="3">
        <f t="shared" si="61"/>
        <v>0.36357272657924949</v>
      </c>
      <c r="AS142" s="5">
        <f t="shared" si="62"/>
        <v>5.3471846589753881E-2</v>
      </c>
      <c r="AT142" s="5">
        <f t="shared" si="63"/>
        <v>0.54346212929715221</v>
      </c>
      <c r="AU142" s="5">
        <f t="shared" si="64"/>
        <v>0.22403253777285637</v>
      </c>
      <c r="AV142" s="5">
        <f t="shared" si="65"/>
        <v>0.17903348634023761</v>
      </c>
    </row>
    <row r="143" spans="1:48" x14ac:dyDescent="0.25">
      <c r="A143" s="5" t="s">
        <v>141</v>
      </c>
      <c r="B143" s="5" t="str">
        <f>INDEX('[1]Countries of the World'!$O$5:$O$252,MATCH(A143,'[1]Countries of the World'!$H$5:$H$252,0))</f>
        <v>Eastern and South Eastern Europe</v>
      </c>
      <c r="C143" s="5">
        <v>5712702401</v>
      </c>
      <c r="D143" s="5">
        <v>4706830353</v>
      </c>
      <c r="E143" s="5">
        <v>3245233721</v>
      </c>
      <c r="F143" s="5">
        <v>5054921355</v>
      </c>
      <c r="G143" s="5">
        <v>4185084562</v>
      </c>
      <c r="H143" s="5">
        <v>2915681027</v>
      </c>
      <c r="I143" s="5">
        <v>5634530183</v>
      </c>
      <c r="J143" s="5">
        <v>4636668116</v>
      </c>
      <c r="K143" s="5">
        <v>3200161460</v>
      </c>
      <c r="L143" s="5">
        <v>194563862.14883101</v>
      </c>
      <c r="M143" s="5">
        <v>194563862.14883101</v>
      </c>
      <c r="N143" s="5">
        <v>194563862.14883101</v>
      </c>
      <c r="O143" s="5">
        <v>4788946225.9327497</v>
      </c>
      <c r="P143" s="5">
        <v>4788946225.9327497</v>
      </c>
      <c r="Q143" s="5">
        <v>4788946225.9327497</v>
      </c>
      <c r="R143" s="5">
        <v>4972152964.6829996</v>
      </c>
      <c r="S143" s="5">
        <v>4972152964.6829996</v>
      </c>
      <c r="T143" s="5">
        <v>4972152964.6829996</v>
      </c>
      <c r="U143" s="5">
        <v>3874487045.2601399</v>
      </c>
      <c r="V143" s="5">
        <v>3116390309.6743898</v>
      </c>
      <c r="W143" s="5">
        <v>2373107981.9525399</v>
      </c>
      <c r="X143" s="5">
        <v>3079.9026996243501</v>
      </c>
      <c r="Y143" s="5">
        <v>2131.69694940811</v>
      </c>
      <c r="Z143" s="5">
        <v>3754.4767941199402</v>
      </c>
      <c r="AA143" s="5">
        <f t="shared" si="44"/>
        <v>12919775252.506222</v>
      </c>
      <c r="AB143" s="5">
        <f t="shared" si="45"/>
        <v>12468191698.506222</v>
      </c>
      <c r="AC143" s="5">
        <f t="shared" si="46"/>
        <v>12989937489.506222</v>
      </c>
      <c r="AD143" s="5">
        <f t="shared" si="47"/>
        <v>10739986268.78437</v>
      </c>
      <c r="AE143" s="5">
        <f t="shared" si="48"/>
        <v>10455505835.78437</v>
      </c>
      <c r="AF143" s="5">
        <f t="shared" si="49"/>
        <v>10785058529.78437</v>
      </c>
      <c r="AG143" s="5">
        <f t="shared" si="50"/>
        <v>14675734055.091969</v>
      </c>
      <c r="AH143" s="5">
        <f t="shared" si="51"/>
        <v>14096125227.091969</v>
      </c>
      <c r="AI143" s="5">
        <f t="shared" si="52"/>
        <v>14753906273.091969</v>
      </c>
      <c r="AJ143" s="5">
        <f t="shared" si="53"/>
        <v>0.37066792048133917</v>
      </c>
      <c r="AK143" s="5">
        <f t="shared" si="54"/>
        <v>0.3840930859690343</v>
      </c>
      <c r="AL143" s="5">
        <f t="shared" si="55"/>
        <v>0.36866584075569625</v>
      </c>
      <c r="AM143" s="5">
        <f t="shared" si="56"/>
        <v>0.4458987289259167</v>
      </c>
      <c r="AN143" s="5">
        <f t="shared" si="57"/>
        <v>0.45803104136218808</v>
      </c>
      <c r="AO143" s="5">
        <f t="shared" si="58"/>
        <v>0.44403525606351041</v>
      </c>
      <c r="AP143" s="5">
        <f t="shared" si="59"/>
        <v>0.32631732136568337</v>
      </c>
      <c r="AQ143" s="5">
        <f t="shared" si="60"/>
        <v>0.339734937706758</v>
      </c>
      <c r="AR143" s="5">
        <f t="shared" si="61"/>
        <v>0.32458835899390143</v>
      </c>
      <c r="AS143" s="5">
        <f t="shared" si="62"/>
        <v>1.5059384420103504E-2</v>
      </c>
      <c r="AT143" s="5">
        <f t="shared" si="63"/>
        <v>0.38484825529132055</v>
      </c>
      <c r="AU143" s="5">
        <f t="shared" si="64"/>
        <v>0.35888148403359904</v>
      </c>
      <c r="AV143" s="5">
        <f t="shared" si="65"/>
        <v>0.24121087625497681</v>
      </c>
    </row>
    <row r="144" spans="1:48" x14ac:dyDescent="0.25">
      <c r="A144" s="5" t="s">
        <v>142</v>
      </c>
      <c r="B144" s="5" t="str">
        <f>INDEX('[1]Countries of the World'!$O$5:$O$252,MATCH(A144,'[1]Countries of the World'!$H$5:$H$252,0))</f>
        <v>Eastern Asia</v>
      </c>
      <c r="C144" s="5">
        <v>464687000000</v>
      </c>
      <c r="D144" s="5">
        <v>537333000000</v>
      </c>
      <c r="E144" s="5">
        <v>536749000000</v>
      </c>
      <c r="F144" s="5">
        <v>303585000000</v>
      </c>
      <c r="G144" s="5">
        <v>349809000000</v>
      </c>
      <c r="H144" s="5">
        <v>378264000000</v>
      </c>
      <c r="I144" s="5">
        <v>874055000000</v>
      </c>
      <c r="J144" s="5">
        <v>1036960000000</v>
      </c>
      <c r="K144" s="5">
        <v>1015090000000</v>
      </c>
      <c r="L144" s="5">
        <v>85095739.803998694</v>
      </c>
      <c r="M144" s="5">
        <v>85051202.299097195</v>
      </c>
      <c r="N144" s="5">
        <v>82723284.418807402</v>
      </c>
      <c r="O144" s="5">
        <v>375935211921.82599</v>
      </c>
      <c r="P144" s="5">
        <v>395083869210.93298</v>
      </c>
      <c r="Q144" s="5">
        <v>418999577714.47803</v>
      </c>
      <c r="R144" s="5">
        <v>365916202765.78802</v>
      </c>
      <c r="S144" s="5">
        <v>383446424347.03198</v>
      </c>
      <c r="T144" s="5">
        <v>406887350768.604</v>
      </c>
      <c r="U144" s="5">
        <v>598929055450.56799</v>
      </c>
      <c r="V144" s="5">
        <v>756706855167.953</v>
      </c>
      <c r="W144" s="5">
        <v>894139390415.38403</v>
      </c>
      <c r="X144" s="5">
        <v>964138.81932824105</v>
      </c>
      <c r="Y144" s="5">
        <v>1113715.1106753401</v>
      </c>
      <c r="Z144" s="5">
        <v>735534.464701975</v>
      </c>
      <c r="AA144" s="5">
        <f t="shared" si="44"/>
        <v>2177198330717.2839</v>
      </c>
      <c r="AB144" s="5">
        <f t="shared" si="45"/>
        <v>1490047330717.2839</v>
      </c>
      <c r="AC144" s="5">
        <f t="shared" si="46"/>
        <v>1677571330717.2839</v>
      </c>
      <c r="AD144" s="5">
        <f t="shared" si="47"/>
        <v>2316199464468.4072</v>
      </c>
      <c r="AE144" s="5">
        <f t="shared" si="48"/>
        <v>1679373464468.4067</v>
      </c>
      <c r="AF144" s="5">
        <f t="shared" si="49"/>
        <v>1837858464468.4067</v>
      </c>
      <c r="AG144" s="5">
        <f t="shared" si="50"/>
        <v>1838985353956.1599</v>
      </c>
      <c r="AH144" s="5">
        <f t="shared" si="51"/>
        <v>1268515353956.1599</v>
      </c>
      <c r="AI144" s="5">
        <f t="shared" si="52"/>
        <v>1429617353956.1599</v>
      </c>
      <c r="AJ144" s="5">
        <f t="shared" si="53"/>
        <v>0.18146434508829129</v>
      </c>
      <c r="AK144" s="5">
        <f t="shared" si="54"/>
        <v>0.26514853660436827</v>
      </c>
      <c r="AL144" s="5">
        <f t="shared" si="55"/>
        <v>0.23550943079243364</v>
      </c>
      <c r="AM144" s="5">
        <f t="shared" si="56"/>
        <v>0.18089960909763139</v>
      </c>
      <c r="AN144" s="5">
        <f t="shared" si="57"/>
        <v>0.24949755761867373</v>
      </c>
      <c r="AO144" s="5">
        <f t="shared" si="58"/>
        <v>0.22798250562546554</v>
      </c>
      <c r="AP144" s="5">
        <f t="shared" si="59"/>
        <v>0.20442534309100757</v>
      </c>
      <c r="AQ144" s="5">
        <f t="shared" si="60"/>
        <v>0.29635842463347778</v>
      </c>
      <c r="AR144" s="5">
        <f t="shared" si="61"/>
        <v>0.26296212121481721</v>
      </c>
      <c r="AS144" s="5">
        <f t="shared" si="62"/>
        <v>3.9064517503592263E-5</v>
      </c>
      <c r="AT144" s="5">
        <f t="shared" si="63"/>
        <v>0.17611919820860072</v>
      </c>
      <c r="AU144" s="5">
        <f t="shared" si="64"/>
        <v>0.47628182759922044</v>
      </c>
      <c r="AV144" s="5">
        <f t="shared" si="65"/>
        <v>0.34755990967467526</v>
      </c>
    </row>
    <row r="145" spans="1:48" x14ac:dyDescent="0.25">
      <c r="A145" s="5" t="s">
        <v>143</v>
      </c>
      <c r="B145" s="5" t="str">
        <f>INDEX('[1]Countries of the World'!$O$5:$O$252,MATCH(A145,'[1]Countries of the World'!$H$5:$H$252,0))</f>
        <v>Australia and Oceania</v>
      </c>
      <c r="AA145" s="5">
        <f t="shared" si="44"/>
        <v>0</v>
      </c>
      <c r="AB145" s="5">
        <f t="shared" si="45"/>
        <v>0</v>
      </c>
      <c r="AC145" s="5">
        <f t="shared" si="46"/>
        <v>0</v>
      </c>
      <c r="AD145" s="5">
        <f t="shared" si="47"/>
        <v>0</v>
      </c>
      <c r="AE145" s="5">
        <f t="shared" si="48"/>
        <v>0</v>
      </c>
      <c r="AF145" s="5">
        <f t="shared" si="49"/>
        <v>0</v>
      </c>
      <c r="AG145" s="5">
        <f t="shared" si="50"/>
        <v>0</v>
      </c>
      <c r="AH145" s="5">
        <f t="shared" si="51"/>
        <v>0</v>
      </c>
      <c r="AI145" s="5">
        <f t="shared" si="52"/>
        <v>0</v>
      </c>
      <c r="AJ145" s="5" t="str">
        <f t="shared" si="53"/>
        <v/>
      </c>
      <c r="AK145" s="5" t="str">
        <f t="shared" si="54"/>
        <v/>
      </c>
      <c r="AL145" s="5" t="str">
        <f t="shared" si="55"/>
        <v/>
      </c>
      <c r="AM145" s="5" t="str">
        <f t="shared" si="56"/>
        <v/>
      </c>
      <c r="AN145" s="5" t="str">
        <f t="shared" si="57"/>
        <v/>
      </c>
      <c r="AO145" s="5" t="str">
        <f t="shared" si="58"/>
        <v/>
      </c>
      <c r="AP145" s="5" t="str">
        <f t="shared" si="59"/>
        <v/>
      </c>
      <c r="AQ145" s="5" t="str">
        <f t="shared" si="60"/>
        <v/>
      </c>
      <c r="AR145" s="5" t="str">
        <f t="shared" si="61"/>
        <v/>
      </c>
      <c r="AS145" s="5" t="str">
        <f t="shared" si="62"/>
        <v/>
      </c>
      <c r="AT145" s="5" t="str">
        <f t="shared" si="63"/>
        <v/>
      </c>
      <c r="AU145" s="5" t="str">
        <f t="shared" si="64"/>
        <v/>
      </c>
      <c r="AV145" s="5" t="str">
        <f t="shared" si="65"/>
        <v/>
      </c>
    </row>
    <row r="146" spans="1:48" x14ac:dyDescent="0.25">
      <c r="A146" s="5" t="s">
        <v>144</v>
      </c>
      <c r="B146" s="5" t="str">
        <f>INDEX('[1]Countries of the World'!$O$5:$O$252,MATCH(A146,'[1]Countries of the World'!$H$5:$H$252,0))</f>
        <v>East Africa</v>
      </c>
      <c r="C146" s="5">
        <v>590688000000</v>
      </c>
      <c r="D146" s="5">
        <v>720920000000</v>
      </c>
      <c r="E146" s="5">
        <v>714265000000</v>
      </c>
      <c r="F146" s="5">
        <v>606004000000</v>
      </c>
      <c r="G146" s="5">
        <v>754480000000</v>
      </c>
      <c r="H146" s="5">
        <v>739849000000</v>
      </c>
      <c r="I146" s="5">
        <v>564987000000</v>
      </c>
      <c r="J146" s="5">
        <v>684758000000</v>
      </c>
      <c r="K146" s="5">
        <v>677033000000</v>
      </c>
      <c r="L146" s="5">
        <v>20408598.7640021</v>
      </c>
      <c r="M146" s="5">
        <v>20408598.7640021</v>
      </c>
      <c r="N146" s="5">
        <v>20277725.4232774</v>
      </c>
      <c r="O146" s="5">
        <v>126697993346.79401</v>
      </c>
      <c r="P146" s="5">
        <v>126997722332.575</v>
      </c>
      <c r="Q146" s="5">
        <v>126997114765.091</v>
      </c>
      <c r="R146" s="5">
        <v>109015957315.55</v>
      </c>
      <c r="S146" s="5">
        <v>109296436418.85699</v>
      </c>
      <c r="T146" s="5">
        <v>109293059802.416</v>
      </c>
      <c r="U146" s="5">
        <v>74306762859.045197</v>
      </c>
      <c r="V146" s="5">
        <v>84270312238.948105</v>
      </c>
      <c r="W146" s="5">
        <v>87575789495.553406</v>
      </c>
      <c r="X146" s="5">
        <v>435225.05580064998</v>
      </c>
      <c r="Y146" s="5">
        <v>432379.11880676798</v>
      </c>
      <c r="Z146" s="5">
        <v>363302.35736490099</v>
      </c>
      <c r="AA146" s="5">
        <f t="shared" si="44"/>
        <v>878345157256.56909</v>
      </c>
      <c r="AB146" s="5">
        <f t="shared" si="45"/>
        <v>948067157256.56909</v>
      </c>
      <c r="AC146" s="5">
        <f t="shared" si="46"/>
        <v>914507157256.56909</v>
      </c>
      <c r="AD146" s="5">
        <f t="shared" si="47"/>
        <v>873922127023.3927</v>
      </c>
      <c r="AE146" s="5">
        <f t="shared" si="48"/>
        <v>936738127023.3927</v>
      </c>
      <c r="AF146" s="5">
        <f t="shared" si="49"/>
        <v>911154127023.3927</v>
      </c>
      <c r="AG146" s="5">
        <f t="shared" si="50"/>
        <v>748330128773.35925</v>
      </c>
      <c r="AH146" s="5">
        <f t="shared" si="51"/>
        <v>789347128773.35925</v>
      </c>
      <c r="AI146" s="5">
        <f t="shared" si="52"/>
        <v>774031128773.35925</v>
      </c>
      <c r="AJ146" s="5">
        <f t="shared" si="53"/>
        <v>0.1445874907869257</v>
      </c>
      <c r="AK146" s="5">
        <f t="shared" si="54"/>
        <v>0.13395435266428751</v>
      </c>
      <c r="AL146" s="5">
        <f t="shared" si="55"/>
        <v>0.1388701240059789</v>
      </c>
      <c r="AM146" s="5">
        <f t="shared" si="56"/>
        <v>0.14531857111530902</v>
      </c>
      <c r="AN146" s="5">
        <f t="shared" si="57"/>
        <v>0.13557376506990365</v>
      </c>
      <c r="AO146" s="5">
        <f t="shared" si="58"/>
        <v>0.13938049666742114</v>
      </c>
      <c r="AP146" s="5">
        <f t="shared" si="59"/>
        <v>0.16930762036064703</v>
      </c>
      <c r="AQ146" s="5">
        <f t="shared" si="60"/>
        <v>0.1605098552061397</v>
      </c>
      <c r="AR146" s="5">
        <f t="shared" si="61"/>
        <v>0.16368591473520944</v>
      </c>
      <c r="AS146" s="5">
        <f t="shared" si="62"/>
        <v>2.3235283527658413E-5</v>
      </c>
      <c r="AT146" s="5">
        <f t="shared" si="63"/>
        <v>0.12443449538702352</v>
      </c>
      <c r="AU146" s="5">
        <f t="shared" si="64"/>
        <v>0.77960013138659423</v>
      </c>
      <c r="AV146" s="5">
        <f t="shared" si="65"/>
        <v>9.5942137942854638E-2</v>
      </c>
    </row>
    <row r="147" spans="1:48" x14ac:dyDescent="0.25">
      <c r="A147" s="5" t="s">
        <v>145</v>
      </c>
      <c r="B147" s="5" t="str">
        <f>INDEX('[1]Countries of the World'!$O$5:$O$252,MATCH(A147,'[1]Countries of the World'!$H$5:$H$252,0))</f>
        <v>West Africa</v>
      </c>
      <c r="C147" s="5">
        <v>115171000000</v>
      </c>
      <c r="D147" s="5">
        <v>132386000000</v>
      </c>
      <c r="E147" s="5">
        <v>127660000000</v>
      </c>
      <c r="F147" s="5">
        <v>138938000000</v>
      </c>
      <c r="G147" s="5">
        <v>161985000000</v>
      </c>
      <c r="H147" s="5">
        <v>166616000000</v>
      </c>
      <c r="I147" s="5">
        <v>147913000000</v>
      </c>
      <c r="J147" s="5">
        <v>172173000000</v>
      </c>
      <c r="K147" s="5">
        <v>157852000000</v>
      </c>
      <c r="O147" s="5">
        <v>164743128249.354</v>
      </c>
      <c r="P147" s="5">
        <v>176184922305.18399</v>
      </c>
      <c r="Q147" s="5">
        <v>172631596148.84299</v>
      </c>
      <c r="R147" s="5">
        <v>149285440255.15799</v>
      </c>
      <c r="S147" s="5">
        <v>159626305360.961</v>
      </c>
      <c r="T147" s="5">
        <v>156428857156.28601</v>
      </c>
      <c r="U147" s="5">
        <v>28527983279.648899</v>
      </c>
      <c r="V147" s="5">
        <v>33335129609.933601</v>
      </c>
      <c r="W147" s="5">
        <v>36010725032.841499</v>
      </c>
      <c r="X147" s="5">
        <v>231857.63251645199</v>
      </c>
      <c r="Y147" s="5">
        <v>257285.96292279501</v>
      </c>
      <c r="Z147" s="5">
        <v>184738.94558814599</v>
      </c>
      <c r="AA147" s="5">
        <f t="shared" si="44"/>
        <v>365134434970.89459</v>
      </c>
      <c r="AB147" s="5">
        <f t="shared" si="45"/>
        <v>354946434970.89459</v>
      </c>
      <c r="AC147" s="5">
        <f t="shared" si="46"/>
        <v>325347434970.89459</v>
      </c>
      <c r="AD147" s="5">
        <f t="shared" si="47"/>
        <v>350291582189.1275</v>
      </c>
      <c r="AE147" s="5">
        <f t="shared" si="48"/>
        <v>359055582189.1275</v>
      </c>
      <c r="AF147" s="5">
        <f t="shared" si="49"/>
        <v>320099582189.1275</v>
      </c>
      <c r="AG147" s="5">
        <f t="shared" si="50"/>
        <v>325726423534.80688</v>
      </c>
      <c r="AH147" s="5">
        <f t="shared" si="51"/>
        <v>316751423534.80688</v>
      </c>
      <c r="AI147" s="5">
        <f t="shared" si="52"/>
        <v>292984423534.80688</v>
      </c>
      <c r="AJ147" s="5">
        <f t="shared" si="53"/>
        <v>0.48252069766914191</v>
      </c>
      <c r="AK147" s="5">
        <f t="shared" si="54"/>
        <v>0.49637045183910933</v>
      </c>
      <c r="AL147" s="5">
        <f t="shared" si="55"/>
        <v>0.54152854262073835</v>
      </c>
      <c r="AM147" s="5">
        <f t="shared" si="56"/>
        <v>0.49282256533254826</v>
      </c>
      <c r="AN147" s="5">
        <f t="shared" si="57"/>
        <v>0.48079351697117384</v>
      </c>
      <c r="AO147" s="5">
        <f t="shared" si="58"/>
        <v>0.53930590901816733</v>
      </c>
      <c r="AP147" s="5">
        <f t="shared" si="59"/>
        <v>0.50577145833472636</v>
      </c>
      <c r="AQ147" s="5">
        <f t="shared" si="60"/>
        <v>0.52010225056257997</v>
      </c>
      <c r="AR147" s="5">
        <f t="shared" si="61"/>
        <v>0.56229312897169204</v>
      </c>
      <c r="AS147" s="5">
        <f t="shared" si="62"/>
        <v>0</v>
      </c>
      <c r="AT147" s="5">
        <f t="shared" si="63"/>
        <v>0.43717132670241043</v>
      </c>
      <c r="AU147" s="5">
        <f t="shared" si="64"/>
        <v>0.47153317657844068</v>
      </c>
      <c r="AV147" s="5">
        <f t="shared" si="65"/>
        <v>9.1295496719148925E-2</v>
      </c>
    </row>
    <row r="148" spans="1:48" x14ac:dyDescent="0.25">
      <c r="A148" s="5" t="s">
        <v>146</v>
      </c>
      <c r="B148" s="5" t="str">
        <f>INDEX('[1]Countries of the World'!$O$5:$O$252,MATCH(A148,'[1]Countries of the World'!$H$5:$H$252,0))</f>
        <v>Caribbean</v>
      </c>
      <c r="F148" s="5">
        <v>65722194.469999999</v>
      </c>
      <c r="H148" s="5">
        <v>34248147.200000003</v>
      </c>
      <c r="I148" s="5">
        <v>32315973.829999998</v>
      </c>
      <c r="K148" s="5">
        <v>16840007.210000001</v>
      </c>
      <c r="O148" s="5">
        <v>485623484.092924</v>
      </c>
      <c r="Q148" s="5">
        <v>485623484.092924</v>
      </c>
      <c r="R148" s="5">
        <v>449622321.27032697</v>
      </c>
      <c r="T148" s="5">
        <v>449622321.27032697</v>
      </c>
      <c r="U148" s="5">
        <v>57297960.700209104</v>
      </c>
      <c r="W148" s="5">
        <v>29852978.562874399</v>
      </c>
      <c r="Y148" s="5">
        <v>10</v>
      </c>
      <c r="Z148" s="5">
        <v>19.190000000000001</v>
      </c>
      <c r="AA148" s="5">
        <f t="shared" si="44"/>
        <v>0</v>
      </c>
      <c r="AB148" s="5">
        <f t="shared" si="45"/>
        <v>0</v>
      </c>
      <c r="AC148" s="5">
        <f t="shared" si="46"/>
        <v>0</v>
      </c>
      <c r="AD148" s="5">
        <f t="shared" si="47"/>
        <v>496315307.04320139</v>
      </c>
      <c r="AE148" s="5">
        <f t="shared" si="48"/>
        <v>513723447.0332014</v>
      </c>
      <c r="AF148" s="5">
        <f t="shared" si="49"/>
        <v>479475299.83320135</v>
      </c>
      <c r="AG148" s="5">
        <f t="shared" si="50"/>
        <v>539236255.80053604</v>
      </c>
      <c r="AH148" s="5">
        <f t="shared" si="51"/>
        <v>572642476.44053602</v>
      </c>
      <c r="AI148" s="5">
        <f t="shared" si="52"/>
        <v>506920281.97053605</v>
      </c>
      <c r="AJ148" s="5" t="str">
        <f t="shared" si="53"/>
        <v/>
      </c>
      <c r="AK148" s="5" t="str">
        <f t="shared" si="54"/>
        <v/>
      </c>
      <c r="AL148" s="5" t="str">
        <f t="shared" si="55"/>
        <v/>
      </c>
      <c r="AM148" s="5">
        <f t="shared" si="56"/>
        <v>0.97845759983915481</v>
      </c>
      <c r="AN148" s="5">
        <f t="shared" si="57"/>
        <v>0.94530138131214925</v>
      </c>
      <c r="AO148" s="5">
        <f t="shared" si="58"/>
        <v>1.0128227340633844</v>
      </c>
      <c r="AP148" s="5">
        <f t="shared" si="59"/>
        <v>0.90057647064546886</v>
      </c>
      <c r="AQ148" s="5">
        <f t="shared" si="60"/>
        <v>0.84803957804787788</v>
      </c>
      <c r="AR148" s="5">
        <f t="shared" si="61"/>
        <v>0.957987875736939</v>
      </c>
      <c r="AS148" s="5" t="str">
        <f t="shared" si="62"/>
        <v/>
      </c>
      <c r="AT148" s="5" t="str">
        <f t="shared" si="63"/>
        <v/>
      </c>
      <c r="AU148" s="5" t="str">
        <f t="shared" si="64"/>
        <v/>
      </c>
      <c r="AV148" s="5" t="str">
        <f t="shared" si="65"/>
        <v/>
      </c>
    </row>
    <row r="149" spans="1:48" x14ac:dyDescent="0.25">
      <c r="A149" s="5" t="s">
        <v>147</v>
      </c>
      <c r="B149" s="5" t="str">
        <f>INDEX('[1]Countries of the World'!$O$5:$O$252,MATCH(A149,'[1]Countries of the World'!$H$5:$H$252,0))</f>
        <v>Caribbean</v>
      </c>
      <c r="AA149" s="5">
        <f t="shared" si="44"/>
        <v>0</v>
      </c>
      <c r="AB149" s="5">
        <f t="shared" si="45"/>
        <v>0</v>
      </c>
      <c r="AC149" s="5">
        <f t="shared" si="46"/>
        <v>0</v>
      </c>
      <c r="AD149" s="5">
        <f t="shared" si="47"/>
        <v>0</v>
      </c>
      <c r="AE149" s="5">
        <f t="shared" si="48"/>
        <v>0</v>
      </c>
      <c r="AF149" s="5">
        <f t="shared" si="49"/>
        <v>0</v>
      </c>
      <c r="AG149" s="5">
        <f t="shared" si="50"/>
        <v>0</v>
      </c>
      <c r="AH149" s="5">
        <f t="shared" si="51"/>
        <v>0</v>
      </c>
      <c r="AI149" s="5">
        <f t="shared" si="52"/>
        <v>0</v>
      </c>
      <c r="AJ149" s="5" t="str">
        <f t="shared" si="53"/>
        <v/>
      </c>
      <c r="AK149" s="5" t="str">
        <f t="shared" si="54"/>
        <v/>
      </c>
      <c r="AL149" s="5" t="str">
        <f t="shared" si="55"/>
        <v/>
      </c>
      <c r="AM149" s="5" t="str">
        <f t="shared" si="56"/>
        <v/>
      </c>
      <c r="AN149" s="5" t="str">
        <f t="shared" si="57"/>
        <v/>
      </c>
      <c r="AO149" s="5" t="str">
        <f t="shared" si="58"/>
        <v/>
      </c>
      <c r="AP149" s="5" t="str">
        <f t="shared" si="59"/>
        <v/>
      </c>
      <c r="AQ149" s="5" t="str">
        <f t="shared" si="60"/>
        <v/>
      </c>
      <c r="AR149" s="5" t="str">
        <f t="shared" si="61"/>
        <v/>
      </c>
      <c r="AS149" s="5" t="str">
        <f t="shared" si="62"/>
        <v/>
      </c>
      <c r="AT149" s="5" t="str">
        <f t="shared" si="63"/>
        <v/>
      </c>
      <c r="AU149" s="5" t="str">
        <f t="shared" si="64"/>
        <v/>
      </c>
      <c r="AV149" s="5" t="str">
        <f t="shared" si="65"/>
        <v/>
      </c>
    </row>
    <row r="150" spans="1:48" x14ac:dyDescent="0.25">
      <c r="A150" s="5" t="s">
        <v>148</v>
      </c>
      <c r="B150" s="5" t="str">
        <f>INDEX('[1]Countries of the World'!$O$5:$O$252,MATCH(A150,'[1]Countries of the World'!$H$5:$H$252,0))</f>
        <v>East Africa</v>
      </c>
      <c r="AA150" s="5">
        <f t="shared" si="44"/>
        <v>0</v>
      </c>
      <c r="AB150" s="5">
        <f t="shared" si="45"/>
        <v>0</v>
      </c>
      <c r="AC150" s="5">
        <f t="shared" si="46"/>
        <v>0</v>
      </c>
      <c r="AD150" s="5">
        <f t="shared" si="47"/>
        <v>0</v>
      </c>
      <c r="AE150" s="5">
        <f t="shared" si="48"/>
        <v>0</v>
      </c>
      <c r="AF150" s="5">
        <f t="shared" si="49"/>
        <v>0</v>
      </c>
      <c r="AG150" s="5">
        <f t="shared" si="50"/>
        <v>0</v>
      </c>
      <c r="AH150" s="5">
        <f t="shared" si="51"/>
        <v>0</v>
      </c>
      <c r="AI150" s="5">
        <f t="shared" si="52"/>
        <v>0</v>
      </c>
      <c r="AJ150" s="5" t="str">
        <f t="shared" si="53"/>
        <v/>
      </c>
      <c r="AK150" s="5" t="str">
        <f t="shared" si="54"/>
        <v/>
      </c>
      <c r="AL150" s="5" t="str">
        <f t="shared" si="55"/>
        <v/>
      </c>
      <c r="AM150" s="5" t="str">
        <f t="shared" si="56"/>
        <v/>
      </c>
      <c r="AN150" s="5" t="str">
        <f t="shared" si="57"/>
        <v/>
      </c>
      <c r="AO150" s="5" t="str">
        <f t="shared" si="58"/>
        <v/>
      </c>
      <c r="AP150" s="5" t="str">
        <f t="shared" si="59"/>
        <v/>
      </c>
      <c r="AQ150" s="5" t="str">
        <f t="shared" si="60"/>
        <v/>
      </c>
      <c r="AR150" s="5" t="str">
        <f t="shared" si="61"/>
        <v/>
      </c>
      <c r="AS150" s="5" t="str">
        <f t="shared" si="62"/>
        <v/>
      </c>
      <c r="AT150" s="5" t="str">
        <f t="shared" si="63"/>
        <v/>
      </c>
      <c r="AU150" s="5" t="str">
        <f t="shared" si="64"/>
        <v/>
      </c>
      <c r="AV150" s="5" t="str">
        <f t="shared" si="65"/>
        <v/>
      </c>
    </row>
    <row r="151" spans="1:48" x14ac:dyDescent="0.25">
      <c r="A151" s="5" t="s">
        <v>149</v>
      </c>
      <c r="B151" s="5" t="str">
        <f>INDEX('[1]Countries of the World'!$O$5:$O$252,MATCH(A151,'[1]Countries of the World'!$H$5:$H$252,0))</f>
        <v>East Africa</v>
      </c>
      <c r="C151" s="5">
        <v>59305526422</v>
      </c>
      <c r="D151" s="5">
        <v>27606713636</v>
      </c>
      <c r="E151" s="5">
        <v>36922779125</v>
      </c>
      <c r="F151" s="5">
        <v>60755398891</v>
      </c>
      <c r="G151" s="5">
        <v>26689033539</v>
      </c>
      <c r="H151" s="5">
        <v>37593067115</v>
      </c>
      <c r="I151" s="5">
        <v>64681928316</v>
      </c>
      <c r="J151" s="5">
        <v>30566712645</v>
      </c>
      <c r="K151" s="5">
        <v>39083026657</v>
      </c>
      <c r="O151" s="5">
        <v>100695192064.601</v>
      </c>
      <c r="P151" s="5">
        <v>77702065055.601807</v>
      </c>
      <c r="Q151" s="5">
        <v>100384894208.981</v>
      </c>
      <c r="R151" s="5">
        <v>85998141347.768997</v>
      </c>
      <c r="S151" s="5">
        <v>66657582785.507599</v>
      </c>
      <c r="T151" s="5">
        <v>85712778953.959702</v>
      </c>
      <c r="U151" s="5">
        <v>9035175893.7062397</v>
      </c>
      <c r="V151" s="5">
        <v>4178050918.9717202</v>
      </c>
      <c r="W151" s="5">
        <v>5454692426.6570101</v>
      </c>
      <c r="X151" s="5">
        <v>19378.885866281202</v>
      </c>
      <c r="Y151" s="5">
        <v>24799.7519213657</v>
      </c>
      <c r="Z151" s="5">
        <v>41087.096295159099</v>
      </c>
      <c r="AA151" s="5">
        <f t="shared" si="44"/>
        <v>101402346349.47932</v>
      </c>
      <c r="AB151" s="5">
        <f t="shared" si="45"/>
        <v>97524667243.479324</v>
      </c>
      <c r="AC151" s="5">
        <f t="shared" si="46"/>
        <v>98442347340.479324</v>
      </c>
      <c r="AD151" s="5">
        <f t="shared" si="47"/>
        <v>130250498037.61671</v>
      </c>
      <c r="AE151" s="5">
        <f t="shared" si="48"/>
        <v>128760538495.61671</v>
      </c>
      <c r="AF151" s="5">
        <f t="shared" si="49"/>
        <v>128090250505.61671</v>
      </c>
      <c r="AG151" s="5">
        <f t="shared" si="50"/>
        <v>159715245557.47522</v>
      </c>
      <c r="AH151" s="5">
        <f t="shared" si="51"/>
        <v>155788716132.47522</v>
      </c>
      <c r="AI151" s="5">
        <f t="shared" si="52"/>
        <v>154338843663.47522</v>
      </c>
      <c r="AJ151" s="5">
        <f t="shared" si="53"/>
        <v>0.76627482354111021</v>
      </c>
      <c r="AK151" s="5">
        <f t="shared" si="54"/>
        <v>0.79674268317790242</v>
      </c>
      <c r="AL151" s="5">
        <f t="shared" si="55"/>
        <v>0.78931544355455296</v>
      </c>
      <c r="AM151" s="5">
        <f t="shared" si="56"/>
        <v>0.77070641357539804</v>
      </c>
      <c r="AN151" s="5">
        <f t="shared" si="57"/>
        <v>0.77962468456434986</v>
      </c>
      <c r="AO151" s="5">
        <f t="shared" si="58"/>
        <v>0.78370441007591873</v>
      </c>
      <c r="AP151" s="5">
        <f t="shared" si="59"/>
        <v>0.63046700215205675</v>
      </c>
      <c r="AQ151" s="5">
        <f t="shared" si="60"/>
        <v>0.64635741640604227</v>
      </c>
      <c r="AR151" s="5">
        <f t="shared" si="61"/>
        <v>0.65242935397494384</v>
      </c>
      <c r="AS151" s="5">
        <f t="shared" si="62"/>
        <v>0</v>
      </c>
      <c r="AT151" s="5">
        <f t="shared" si="63"/>
        <v>0.65735740034825996</v>
      </c>
      <c r="AU151" s="5">
        <f t="shared" si="64"/>
        <v>0.30143989508539565</v>
      </c>
      <c r="AV151" s="5">
        <f t="shared" si="65"/>
        <v>4.1202704566344318E-2</v>
      </c>
    </row>
    <row r="152" spans="1:48" x14ac:dyDescent="0.25">
      <c r="A152" s="5" t="s">
        <v>150</v>
      </c>
      <c r="B152" s="5" t="str">
        <f>INDEX('[1]Countries of the World'!$O$5:$O$252,MATCH(A152,'[1]Countries of the World'!$H$5:$H$252,0))</f>
        <v>Southeastern Asia</v>
      </c>
      <c r="C152" s="5">
        <v>133367000000</v>
      </c>
      <c r="D152" s="5">
        <v>2193131781</v>
      </c>
      <c r="E152" s="5">
        <v>1023200232</v>
      </c>
      <c r="F152" s="5">
        <v>143297000000</v>
      </c>
      <c r="G152" s="5">
        <v>2464236175</v>
      </c>
      <c r="H152" s="5">
        <v>1117846218</v>
      </c>
      <c r="I152" s="5">
        <v>74455866345</v>
      </c>
      <c r="J152" s="5">
        <v>1247483287</v>
      </c>
      <c r="K152" s="5">
        <v>599810360.70000005</v>
      </c>
      <c r="L152" s="5">
        <v>38754695054.1325</v>
      </c>
      <c r="M152" s="5">
        <v>1222728817.98967</v>
      </c>
      <c r="N152" s="5">
        <v>2055219552.3305199</v>
      </c>
      <c r="O152" s="5">
        <v>27433563250.186798</v>
      </c>
      <c r="P152" s="5">
        <v>414847293.52371502</v>
      </c>
      <c r="Q152" s="5">
        <v>409063453.49253899</v>
      </c>
      <c r="R152" s="5">
        <v>59313215884.061302</v>
      </c>
      <c r="S152" s="5">
        <v>824542631.922364</v>
      </c>
      <c r="T152" s="5">
        <v>519639348.93795699</v>
      </c>
      <c r="U152" s="5">
        <v>74619346916.152893</v>
      </c>
      <c r="V152" s="5">
        <v>801102650.86084795</v>
      </c>
      <c r="W152" s="5">
        <v>1900304705.37112</v>
      </c>
      <c r="X152" s="5">
        <v>729.74819511216901</v>
      </c>
      <c r="Y152" s="5">
        <v>354.42913569049898</v>
      </c>
      <c r="Z152" s="5">
        <v>44253.187670740699</v>
      </c>
      <c r="AA152" s="5">
        <f t="shared" si="44"/>
        <v>4095857387.772882</v>
      </c>
      <c r="AB152" s="5">
        <f t="shared" si="45"/>
        <v>5312610275.7728825</v>
      </c>
      <c r="AC152" s="5">
        <f t="shared" si="46"/>
        <v>5041505881.7728825</v>
      </c>
      <c r="AD152" s="5">
        <f t="shared" si="47"/>
        <v>5074973967.3395967</v>
      </c>
      <c r="AE152" s="5">
        <f t="shared" si="48"/>
        <v>5593009824.6395969</v>
      </c>
      <c r="AF152" s="5">
        <f t="shared" si="49"/>
        <v>5498363838.6395969</v>
      </c>
      <c r="AG152" s="5">
        <f t="shared" si="50"/>
        <v>247143124199.34671</v>
      </c>
      <c r="AH152" s="5">
        <f t="shared" si="51"/>
        <v>315984257854.34668</v>
      </c>
      <c r="AI152" s="5">
        <f t="shared" si="52"/>
        <v>306054257854.34668</v>
      </c>
      <c r="AJ152" s="3">
        <f t="shared" si="53"/>
        <v>0.1012846039908845</v>
      </c>
      <c r="AK152" s="3">
        <f t="shared" si="54"/>
        <v>7.8087281390759031E-2</v>
      </c>
      <c r="AL152" s="3">
        <f t="shared" si="55"/>
        <v>8.2286384912007862E-2</v>
      </c>
      <c r="AM152" s="3">
        <f t="shared" si="56"/>
        <v>8.0604049621751703E-2</v>
      </c>
      <c r="AN152" s="3">
        <f t="shared" si="57"/>
        <v>7.3138339877473438E-2</v>
      </c>
      <c r="AO152" s="3">
        <f t="shared" si="58"/>
        <v>7.4397305361616317E-2</v>
      </c>
      <c r="AP152" s="3">
        <f t="shared" si="59"/>
        <v>0.11100273713485458</v>
      </c>
      <c r="AQ152" s="3">
        <f t="shared" si="60"/>
        <v>8.6819398651284491E-2</v>
      </c>
      <c r="AR152" s="3">
        <f t="shared" si="61"/>
        <v>8.9636273785292736E-2</v>
      </c>
      <c r="AS152" s="5">
        <f t="shared" si="62"/>
        <v>0.29852817181570074</v>
      </c>
      <c r="AT152" s="5">
        <f t="shared" si="63"/>
        <v>0.20131136264261099</v>
      </c>
      <c r="AU152" s="5">
        <f t="shared" si="64"/>
        <v>0.30457195378043123</v>
      </c>
      <c r="AV152" s="5">
        <f t="shared" si="65"/>
        <v>0.19558851176125705</v>
      </c>
    </row>
    <row r="153" spans="1:48" x14ac:dyDescent="0.25">
      <c r="A153" s="5" t="s">
        <v>151</v>
      </c>
      <c r="B153" s="5" t="str">
        <f>INDEX('[1]Countries of the World'!$O$5:$O$252,MATCH(A153,'[1]Countries of the World'!$H$5:$H$252,0))</f>
        <v>East Africa</v>
      </c>
      <c r="AA153" s="5">
        <f t="shared" si="44"/>
        <v>0</v>
      </c>
      <c r="AB153" s="5">
        <f t="shared" si="45"/>
        <v>0</v>
      </c>
      <c r="AC153" s="5">
        <f t="shared" si="46"/>
        <v>0</v>
      </c>
      <c r="AD153" s="5">
        <f t="shared" si="47"/>
        <v>0</v>
      </c>
      <c r="AE153" s="5">
        <f t="shared" si="48"/>
        <v>0</v>
      </c>
      <c r="AF153" s="5">
        <f t="shared" si="49"/>
        <v>0</v>
      </c>
      <c r="AG153" s="5">
        <f t="shared" si="50"/>
        <v>0</v>
      </c>
      <c r="AH153" s="5">
        <f t="shared" si="51"/>
        <v>0</v>
      </c>
      <c r="AI153" s="5">
        <f t="shared" si="52"/>
        <v>0</v>
      </c>
      <c r="AJ153" s="5" t="str">
        <f t="shared" si="53"/>
        <v/>
      </c>
      <c r="AK153" s="5" t="str">
        <f t="shared" si="54"/>
        <v/>
      </c>
      <c r="AL153" s="5" t="str">
        <f t="shared" si="55"/>
        <v/>
      </c>
      <c r="AM153" s="5" t="str">
        <f t="shared" si="56"/>
        <v/>
      </c>
      <c r="AN153" s="5" t="str">
        <f t="shared" si="57"/>
        <v/>
      </c>
      <c r="AO153" s="5" t="str">
        <f t="shared" si="58"/>
        <v/>
      </c>
      <c r="AP153" s="5" t="str">
        <f t="shared" si="59"/>
        <v/>
      </c>
      <c r="AQ153" s="5" t="str">
        <f t="shared" si="60"/>
        <v/>
      </c>
      <c r="AR153" s="5" t="str">
        <f t="shared" si="61"/>
        <v/>
      </c>
      <c r="AS153" s="5" t="str">
        <f t="shared" si="62"/>
        <v/>
      </c>
      <c r="AT153" s="5" t="str">
        <f t="shared" si="63"/>
        <v/>
      </c>
      <c r="AU153" s="5" t="str">
        <f t="shared" si="64"/>
        <v/>
      </c>
      <c r="AV153" s="5" t="str">
        <f t="shared" si="65"/>
        <v/>
      </c>
    </row>
    <row r="154" spans="1:48" x14ac:dyDescent="0.25">
      <c r="A154" s="5" t="s">
        <v>152</v>
      </c>
      <c r="B154" s="5" t="str">
        <f>INDEX('[1]Countries of the World'!$O$5:$O$252,MATCH(A154,'[1]Countries of the World'!$H$5:$H$252,0))</f>
        <v>Southern Africa</v>
      </c>
      <c r="C154" s="5">
        <v>427299000000</v>
      </c>
      <c r="D154" s="5">
        <v>258391000000</v>
      </c>
      <c r="E154" s="5">
        <v>359540000000</v>
      </c>
      <c r="F154" s="5">
        <v>304226000000</v>
      </c>
      <c r="G154" s="5">
        <v>189233000000</v>
      </c>
      <c r="H154" s="5">
        <v>260124000000</v>
      </c>
      <c r="I154" s="5">
        <v>374869000000</v>
      </c>
      <c r="J154" s="5">
        <v>227478000000</v>
      </c>
      <c r="K154" s="5">
        <v>306292000000</v>
      </c>
      <c r="L154" s="5">
        <v>435537.01165301999</v>
      </c>
      <c r="M154" s="5">
        <v>435537.01165301999</v>
      </c>
      <c r="N154" s="5">
        <v>208560.43983078399</v>
      </c>
      <c r="O154" s="5">
        <v>131377080486.53999</v>
      </c>
      <c r="P154" s="5">
        <v>124935546637.173</v>
      </c>
      <c r="Q154" s="5">
        <v>126558878496.84599</v>
      </c>
      <c r="R154" s="5">
        <v>119673709003.703</v>
      </c>
      <c r="S154" s="5">
        <v>113776106891.226</v>
      </c>
      <c r="T154" s="5">
        <v>115313508595.03999</v>
      </c>
      <c r="U154" s="5">
        <v>116419673678.257</v>
      </c>
      <c r="V154" s="5">
        <v>70740110137.786301</v>
      </c>
      <c r="W154" s="5">
        <v>97526069508.642303</v>
      </c>
      <c r="X154" s="5">
        <v>377537.89999403799</v>
      </c>
      <c r="Y154" s="5">
        <v>383827.42591793498</v>
      </c>
      <c r="Z154" s="5">
        <v>507730.68222555198</v>
      </c>
      <c r="AA154" s="5">
        <f t="shared" si="44"/>
        <v>411994652566.02393</v>
      </c>
      <c r="AB154" s="5">
        <f t="shared" si="45"/>
        <v>373749652566.02393</v>
      </c>
      <c r="AC154" s="5">
        <f t="shared" si="46"/>
        <v>442907652566.02393</v>
      </c>
      <c r="AD154" s="5">
        <f t="shared" si="47"/>
        <v>519131786664.12213</v>
      </c>
      <c r="AE154" s="5">
        <f t="shared" si="48"/>
        <v>472963786664.12213</v>
      </c>
      <c r="AF154" s="5">
        <f t="shared" si="49"/>
        <v>572379786664.12219</v>
      </c>
      <c r="AG154" s="5">
        <f t="shared" si="50"/>
        <v>610962818218.97156</v>
      </c>
      <c r="AH154" s="5">
        <f t="shared" si="51"/>
        <v>540319818218.97168</v>
      </c>
      <c r="AI154" s="5">
        <f t="shared" si="52"/>
        <v>663392818218.97156</v>
      </c>
      <c r="AJ154" s="5">
        <f t="shared" si="53"/>
        <v>0.30324555393871655</v>
      </c>
      <c r="AK154" s="5">
        <f t="shared" si="54"/>
        <v>0.33427602080540475</v>
      </c>
      <c r="AL154" s="5">
        <f t="shared" si="55"/>
        <v>0.2820803522209383</v>
      </c>
      <c r="AM154" s="5">
        <f t="shared" si="56"/>
        <v>0.24378949959912491</v>
      </c>
      <c r="AN154" s="5">
        <f t="shared" si="57"/>
        <v>0.26758682602209982</v>
      </c>
      <c r="AO154" s="5">
        <f t="shared" si="58"/>
        <v>0.22110997181511569</v>
      </c>
      <c r="AP154" s="5">
        <f t="shared" si="59"/>
        <v>0.21503285726866264</v>
      </c>
      <c r="AQ154" s="5">
        <f t="shared" si="60"/>
        <v>0.24314688459807282</v>
      </c>
      <c r="AR154" s="5">
        <f t="shared" si="61"/>
        <v>0.19803814102065734</v>
      </c>
      <c r="AS154" s="5">
        <f t="shared" si="62"/>
        <v>1.0571423899324113E-6</v>
      </c>
      <c r="AT154" s="5">
        <f t="shared" si="63"/>
        <v>0.27615918357822106</v>
      </c>
      <c r="AU154" s="5">
        <f t="shared" si="64"/>
        <v>0.55213823427852782</v>
      </c>
      <c r="AV154" s="5">
        <f t="shared" si="65"/>
        <v>0.17170152500086125</v>
      </c>
    </row>
    <row r="155" spans="1:48" x14ac:dyDescent="0.25">
      <c r="A155" s="5" t="s">
        <v>153</v>
      </c>
      <c r="B155" s="5" t="str">
        <f>INDEX('[1]Countries of the World'!$O$5:$O$252,MATCH(A155,'[1]Countries of the World'!$H$5:$H$252,0))</f>
        <v>Australia and Oceania</v>
      </c>
      <c r="C155" s="5">
        <v>13295663068</v>
      </c>
      <c r="E155" s="5">
        <v>4386521922</v>
      </c>
      <c r="F155" s="5">
        <v>12979730710</v>
      </c>
      <c r="H155" s="5">
        <v>4121447180</v>
      </c>
      <c r="I155" s="5">
        <v>10248793451</v>
      </c>
      <c r="K155" s="5">
        <v>3207339870</v>
      </c>
      <c r="O155" s="5">
        <v>2844362481.40273</v>
      </c>
      <c r="Q155" s="5">
        <v>2794831890.7423</v>
      </c>
      <c r="R155" s="5">
        <v>2852871395.9479499</v>
      </c>
      <c r="T155" s="5">
        <v>2789121747.8759298</v>
      </c>
      <c r="U155" s="5">
        <v>1163699644.3378899</v>
      </c>
      <c r="W155" s="5">
        <v>418790490.02455699</v>
      </c>
      <c r="Y155" s="5">
        <v>1864.78</v>
      </c>
      <c r="Z155" s="5">
        <v>5962.6799999999903</v>
      </c>
      <c r="AA155" s="5">
        <f t="shared" si="44"/>
        <v>0</v>
      </c>
      <c r="AB155" s="5">
        <f t="shared" si="45"/>
        <v>0</v>
      </c>
      <c r="AC155" s="5">
        <f t="shared" si="46"/>
        <v>0</v>
      </c>
      <c r="AD155" s="5">
        <f t="shared" si="47"/>
        <v>6415252107.9004869</v>
      </c>
      <c r="AE155" s="5">
        <f t="shared" si="48"/>
        <v>7329359417.9004869</v>
      </c>
      <c r="AF155" s="5">
        <f t="shared" si="49"/>
        <v>7594434159.9004869</v>
      </c>
      <c r="AG155" s="5">
        <f t="shared" si="50"/>
        <v>14265364491.285841</v>
      </c>
      <c r="AH155" s="5">
        <f t="shared" si="51"/>
        <v>16996301750.285841</v>
      </c>
      <c r="AI155" s="5">
        <f t="shared" si="52"/>
        <v>17312234108.285839</v>
      </c>
      <c r="AJ155" s="5" t="str">
        <f t="shared" si="53"/>
        <v/>
      </c>
      <c r="AK155" s="5" t="str">
        <f t="shared" si="54"/>
        <v/>
      </c>
      <c r="AL155" s="5" t="str">
        <f t="shared" si="55"/>
        <v/>
      </c>
      <c r="AM155" s="5">
        <f t="shared" si="56"/>
        <v>0.43565425703230265</v>
      </c>
      <c r="AN155" s="5">
        <f t="shared" si="57"/>
        <v>0.38132007606510399</v>
      </c>
      <c r="AO155" s="5">
        <f t="shared" si="58"/>
        <v>0.36801054981809495</v>
      </c>
      <c r="AP155" s="5">
        <f t="shared" si="59"/>
        <v>0.19938940103074415</v>
      </c>
      <c r="AQ155" s="5">
        <f t="shared" si="60"/>
        <v>0.16735184648948082</v>
      </c>
      <c r="AR155" s="5">
        <f t="shared" si="61"/>
        <v>0.16429782913121446</v>
      </c>
      <c r="AS155" s="5" t="str">
        <f t="shared" si="62"/>
        <v/>
      </c>
      <c r="AT155" s="5" t="str">
        <f t="shared" si="63"/>
        <v/>
      </c>
      <c r="AU155" s="5" t="str">
        <f t="shared" si="64"/>
        <v/>
      </c>
      <c r="AV155" s="5" t="str">
        <f t="shared" si="65"/>
        <v/>
      </c>
    </row>
    <row r="156" spans="1:48" x14ac:dyDescent="0.25">
      <c r="A156" s="5" t="s">
        <v>154</v>
      </c>
      <c r="B156" s="5" t="str">
        <f>INDEX('[1]Countries of the World'!$O$5:$O$252,MATCH(A156,'[1]Countries of the World'!$H$5:$H$252,0))</f>
        <v>West Africa</v>
      </c>
      <c r="C156" s="5">
        <v>116500000000</v>
      </c>
      <c r="D156" s="5">
        <v>159464000000</v>
      </c>
      <c r="E156" s="5">
        <v>138032000000</v>
      </c>
      <c r="F156" s="5">
        <v>150128000000</v>
      </c>
      <c r="G156" s="5">
        <v>204149000000</v>
      </c>
      <c r="H156" s="5">
        <v>188119000000</v>
      </c>
      <c r="I156" s="5">
        <v>152010000000</v>
      </c>
      <c r="J156" s="5">
        <v>203084000000</v>
      </c>
      <c r="K156" s="5">
        <v>177820000000</v>
      </c>
      <c r="O156" s="5">
        <v>488377059571.15503</v>
      </c>
      <c r="P156" s="5">
        <v>487560884266.02698</v>
      </c>
      <c r="Q156" s="5">
        <v>462338242463.664</v>
      </c>
      <c r="R156" s="5">
        <v>445659070104.151</v>
      </c>
      <c r="S156" s="5">
        <v>444812031120.84302</v>
      </c>
      <c r="T156" s="5">
        <v>421984218727.77802</v>
      </c>
      <c r="U156" s="5">
        <v>66568333302.470703</v>
      </c>
      <c r="V156" s="5">
        <v>89816644529.802795</v>
      </c>
      <c r="W156" s="5">
        <v>83580713695.365402</v>
      </c>
      <c r="X156" s="5">
        <v>278937.94450221799</v>
      </c>
      <c r="Y156" s="5">
        <v>254509.57573303601</v>
      </c>
      <c r="Z156" s="5">
        <v>196019.086167659</v>
      </c>
      <c r="AA156" s="5">
        <f t="shared" si="44"/>
        <v>737712675650.64575</v>
      </c>
      <c r="AB156" s="5">
        <f t="shared" si="45"/>
        <v>738777675650.64575</v>
      </c>
      <c r="AC156" s="5">
        <f t="shared" si="46"/>
        <v>694092675650.64575</v>
      </c>
      <c r="AD156" s="5">
        <f t="shared" si="47"/>
        <v>683384932423.14343</v>
      </c>
      <c r="AE156" s="5">
        <f t="shared" si="48"/>
        <v>693683932423.14343</v>
      </c>
      <c r="AF156" s="5">
        <f t="shared" si="49"/>
        <v>643596932423.14343</v>
      </c>
      <c r="AG156" s="5">
        <f t="shared" si="50"/>
        <v>664237403406.6217</v>
      </c>
      <c r="AH156" s="5">
        <f t="shared" si="51"/>
        <v>662355403406.6217</v>
      </c>
      <c r="AI156" s="5">
        <f t="shared" si="52"/>
        <v>628727403406.6217</v>
      </c>
      <c r="AJ156" s="5">
        <f t="shared" si="53"/>
        <v>0.66090891529823503</v>
      </c>
      <c r="AK156" s="5">
        <f t="shared" si="54"/>
        <v>0.65995616859514505</v>
      </c>
      <c r="AL156" s="5">
        <f t="shared" si="55"/>
        <v>0.7024434940319535</v>
      </c>
      <c r="AM156" s="5">
        <f t="shared" si="56"/>
        <v>0.67654146371695234</v>
      </c>
      <c r="AN156" s="5">
        <f t="shared" si="57"/>
        <v>0.66649697485228787</v>
      </c>
      <c r="AO156" s="5">
        <f t="shared" si="58"/>
        <v>0.7183661375186482</v>
      </c>
      <c r="AP156" s="5">
        <f t="shared" si="59"/>
        <v>0.73524474392205907</v>
      </c>
      <c r="AQ156" s="5">
        <f t="shared" si="60"/>
        <v>0.73733384986268324</v>
      </c>
      <c r="AR156" s="5">
        <f t="shared" si="61"/>
        <v>0.7767707545829734</v>
      </c>
      <c r="AS156" s="5">
        <f t="shared" si="62"/>
        <v>0</v>
      </c>
      <c r="AT156" s="5">
        <f t="shared" si="63"/>
        <v>0.60296107929625709</v>
      </c>
      <c r="AU156" s="5">
        <f t="shared" si="64"/>
        <v>0.27528874954044208</v>
      </c>
      <c r="AV156" s="5">
        <f t="shared" si="65"/>
        <v>0.12175017116330089</v>
      </c>
    </row>
    <row r="157" spans="1:48" x14ac:dyDescent="0.25">
      <c r="A157" s="5" t="s">
        <v>155</v>
      </c>
      <c r="B157" s="5" t="str">
        <f>INDEX('[1]Countries of the World'!$O$5:$O$252,MATCH(A157,'[1]Countries of the World'!$H$5:$H$252,0))</f>
        <v>Australia and Oceania</v>
      </c>
      <c r="AA157" s="5">
        <f t="shared" si="44"/>
        <v>0</v>
      </c>
      <c r="AB157" s="5">
        <f t="shared" si="45"/>
        <v>0</v>
      </c>
      <c r="AC157" s="5">
        <f t="shared" si="46"/>
        <v>0</v>
      </c>
      <c r="AD157" s="5">
        <f t="shared" si="47"/>
        <v>0</v>
      </c>
      <c r="AE157" s="5">
        <f t="shared" si="48"/>
        <v>0</v>
      </c>
      <c r="AF157" s="5">
        <f t="shared" si="49"/>
        <v>0</v>
      </c>
      <c r="AG157" s="5">
        <f t="shared" si="50"/>
        <v>0</v>
      </c>
      <c r="AH157" s="5">
        <f t="shared" si="51"/>
        <v>0</v>
      </c>
      <c r="AI157" s="5">
        <f t="shared" si="52"/>
        <v>0</v>
      </c>
      <c r="AJ157" s="5" t="str">
        <f t="shared" si="53"/>
        <v/>
      </c>
      <c r="AK157" s="5" t="str">
        <f t="shared" si="54"/>
        <v/>
      </c>
      <c r="AL157" s="5" t="str">
        <f t="shared" si="55"/>
        <v/>
      </c>
      <c r="AM157" s="5" t="str">
        <f t="shared" si="56"/>
        <v/>
      </c>
      <c r="AN157" s="5" t="str">
        <f t="shared" si="57"/>
        <v/>
      </c>
      <c r="AO157" s="5" t="str">
        <f t="shared" si="58"/>
        <v/>
      </c>
      <c r="AP157" s="5" t="str">
        <f t="shared" si="59"/>
        <v/>
      </c>
      <c r="AQ157" s="5" t="str">
        <f t="shared" si="60"/>
        <v/>
      </c>
      <c r="AR157" s="5" t="str">
        <f t="shared" si="61"/>
        <v/>
      </c>
      <c r="AS157" s="5" t="str">
        <f t="shared" si="62"/>
        <v/>
      </c>
      <c r="AT157" s="5" t="str">
        <f t="shared" si="63"/>
        <v/>
      </c>
      <c r="AU157" s="5" t="str">
        <f t="shared" si="64"/>
        <v/>
      </c>
      <c r="AV157" s="5" t="str">
        <f t="shared" si="65"/>
        <v/>
      </c>
    </row>
    <row r="158" spans="1:48" x14ac:dyDescent="0.25">
      <c r="A158" s="5" t="s">
        <v>156</v>
      </c>
      <c r="B158" s="5" t="str">
        <f>INDEX('[1]Countries of the World'!$O$5:$O$252,MATCH(A158,'[1]Countries of the World'!$H$5:$H$252,0))</f>
        <v>West Africa</v>
      </c>
      <c r="C158" s="5">
        <v>616855000000</v>
      </c>
      <c r="D158" s="5">
        <v>469611000000</v>
      </c>
      <c r="E158" s="5">
        <v>501090000000</v>
      </c>
      <c r="F158" s="5">
        <v>668843000000</v>
      </c>
      <c r="G158" s="5">
        <v>510601000000</v>
      </c>
      <c r="H158" s="5">
        <v>545563000000</v>
      </c>
      <c r="I158" s="5">
        <v>521959000000</v>
      </c>
      <c r="J158" s="5">
        <v>418436000000</v>
      </c>
      <c r="K158" s="5">
        <v>428420000000</v>
      </c>
      <c r="O158" s="5">
        <v>1589923687402.51</v>
      </c>
      <c r="P158" s="5">
        <v>1197471074450.0601</v>
      </c>
      <c r="Q158" s="5">
        <v>1596756312088.6299</v>
      </c>
      <c r="R158" s="5">
        <v>1418675668348.55</v>
      </c>
      <c r="S158" s="5">
        <v>1075431342622.05</v>
      </c>
      <c r="T158" s="5">
        <v>1424424436955.49</v>
      </c>
      <c r="U158" s="5">
        <v>176296617765.16</v>
      </c>
      <c r="V158" s="5">
        <v>135096172215.987</v>
      </c>
      <c r="W158" s="5">
        <v>142472107906.5</v>
      </c>
      <c r="X158" s="5">
        <v>296766.17100180301</v>
      </c>
      <c r="Y158" s="5">
        <v>298133.24132282799</v>
      </c>
      <c r="Z158" s="5">
        <v>359998.53545518598</v>
      </c>
      <c r="AA158" s="5">
        <f t="shared" si="44"/>
        <v>1628963514838.0371</v>
      </c>
      <c r="AB158" s="5">
        <f t="shared" si="45"/>
        <v>1721128514838.0371</v>
      </c>
      <c r="AC158" s="5">
        <f t="shared" si="46"/>
        <v>1680138514838.0371</v>
      </c>
      <c r="AD158" s="5">
        <f t="shared" si="47"/>
        <v>1995316544861.99</v>
      </c>
      <c r="AE158" s="5">
        <f t="shared" si="48"/>
        <v>2112459544861.99</v>
      </c>
      <c r="AF158" s="5">
        <f t="shared" si="49"/>
        <v>2067986544861.99</v>
      </c>
      <c r="AG158" s="5">
        <f t="shared" si="50"/>
        <v>2116931286113.71</v>
      </c>
      <c r="AH158" s="5">
        <f t="shared" si="51"/>
        <v>2263815286113.71</v>
      </c>
      <c r="AI158" s="5">
        <f t="shared" si="52"/>
        <v>2211827286113.71</v>
      </c>
      <c r="AJ158" s="5">
        <f t="shared" si="53"/>
        <v>0.73511227448769534</v>
      </c>
      <c r="AK158" s="5">
        <f t="shared" si="54"/>
        <v>0.69574762379829924</v>
      </c>
      <c r="AL158" s="5">
        <f t="shared" si="55"/>
        <v>0.71272163805226174</v>
      </c>
      <c r="AM158" s="5">
        <f t="shared" si="56"/>
        <v>0.8002521285158154</v>
      </c>
      <c r="AN158" s="5">
        <f t="shared" si="57"/>
        <v>0.7558754514245376</v>
      </c>
      <c r="AO158" s="5">
        <f t="shared" si="58"/>
        <v>0.77213090000795515</v>
      </c>
      <c r="AP158" s="5">
        <f t="shared" si="59"/>
        <v>0.75105115495803954</v>
      </c>
      <c r="AQ158" s="5">
        <f t="shared" si="60"/>
        <v>0.70232041331072148</v>
      </c>
      <c r="AR158" s="5">
        <f t="shared" si="61"/>
        <v>0.7188281369817463</v>
      </c>
      <c r="AS158" s="5">
        <f t="shared" si="62"/>
        <v>0</v>
      </c>
      <c r="AT158" s="5">
        <f t="shared" si="63"/>
        <v>0.66019363406612386</v>
      </c>
      <c r="AU158" s="5">
        <f t="shared" si="64"/>
        <v>0.25687254268650933</v>
      </c>
      <c r="AV158" s="5">
        <f t="shared" si="65"/>
        <v>8.2933823247366714E-2</v>
      </c>
    </row>
    <row r="159" spans="1:48" x14ac:dyDescent="0.25">
      <c r="A159" s="5" t="s">
        <v>157</v>
      </c>
      <c r="B159" s="5" t="str">
        <f>INDEX('[1]Countries of the World'!$O$5:$O$252,MATCH(A159,'[1]Countries of the World'!$H$5:$H$252,0))</f>
        <v>Central America</v>
      </c>
      <c r="C159" s="5">
        <v>70078999949</v>
      </c>
      <c r="D159" s="5">
        <v>72108863168</v>
      </c>
      <c r="E159" s="5">
        <v>68862193619</v>
      </c>
      <c r="F159" s="5">
        <v>73913745462</v>
      </c>
      <c r="G159" s="5">
        <v>68376335511</v>
      </c>
      <c r="H159" s="5">
        <v>68330253824</v>
      </c>
      <c r="I159" s="5">
        <v>55877757081</v>
      </c>
      <c r="J159" s="5">
        <v>54773466128</v>
      </c>
      <c r="K159" s="5">
        <v>53849335722</v>
      </c>
      <c r="O159" s="5">
        <v>133600289814.136</v>
      </c>
      <c r="P159" s="5">
        <v>141823689142.69699</v>
      </c>
      <c r="Q159" s="5">
        <v>141646166893.73901</v>
      </c>
      <c r="R159" s="5">
        <v>117092146230.709</v>
      </c>
      <c r="S159" s="5">
        <v>124259691998.041</v>
      </c>
      <c r="T159" s="5">
        <v>124103239503.314</v>
      </c>
      <c r="U159" s="5">
        <v>7091156741.6019096</v>
      </c>
      <c r="V159" s="5">
        <v>6733612701.4444599</v>
      </c>
      <c r="W159" s="5">
        <v>6460333931.2948799</v>
      </c>
      <c r="X159" s="5">
        <v>32465.704953203101</v>
      </c>
      <c r="Y159" s="5">
        <v>32016.916975254899</v>
      </c>
      <c r="Z159" s="5">
        <v>33036.028230377698</v>
      </c>
      <c r="AA159" s="5">
        <f t="shared" si="44"/>
        <v>185766770827.48547</v>
      </c>
      <c r="AB159" s="5">
        <f t="shared" si="45"/>
        <v>199369640210.48547</v>
      </c>
      <c r="AC159" s="5">
        <f t="shared" si="46"/>
        <v>203102167867.48547</v>
      </c>
      <c r="AD159" s="5">
        <f t="shared" si="47"/>
        <v>184412909156.60889</v>
      </c>
      <c r="AE159" s="5">
        <f t="shared" si="48"/>
        <v>198893827258.60889</v>
      </c>
      <c r="AF159" s="5">
        <f t="shared" si="49"/>
        <v>199425767053.60889</v>
      </c>
      <c r="AG159" s="5">
        <f t="shared" si="50"/>
        <v>180061060053.31091</v>
      </c>
      <c r="AH159" s="5">
        <f t="shared" si="51"/>
        <v>198097048434.31091</v>
      </c>
      <c r="AI159" s="5">
        <f t="shared" si="52"/>
        <v>194262302921.31091</v>
      </c>
      <c r="AJ159" s="5">
        <f t="shared" si="53"/>
        <v>0.76345025814333201</v>
      </c>
      <c r="AK159" s="5">
        <f t="shared" si="54"/>
        <v>0.71136051102347342</v>
      </c>
      <c r="AL159" s="5">
        <f t="shared" si="55"/>
        <v>0.69828742170408653</v>
      </c>
      <c r="AM159" s="5">
        <f t="shared" si="56"/>
        <v>0.76809246999866432</v>
      </c>
      <c r="AN159" s="5">
        <f t="shared" si="57"/>
        <v>0.71216974828266333</v>
      </c>
      <c r="AO159" s="5">
        <f t="shared" si="58"/>
        <v>0.71027013703631503</v>
      </c>
      <c r="AP159" s="5">
        <f t="shared" si="59"/>
        <v>0.7419721386433068</v>
      </c>
      <c r="AQ159" s="5">
        <f t="shared" si="60"/>
        <v>0.67441837659907355</v>
      </c>
      <c r="AR159" s="5">
        <f t="shared" si="61"/>
        <v>0.6877314219231353</v>
      </c>
      <c r="AS159" s="5">
        <f t="shared" si="62"/>
        <v>0</v>
      </c>
      <c r="AT159" s="5">
        <f t="shared" si="63"/>
        <v>0.66890160949956035</v>
      </c>
      <c r="AU159" s="5">
        <f t="shared" si="64"/>
        <v>0.2948507199862242</v>
      </c>
      <c r="AV159" s="5">
        <f t="shared" si="65"/>
        <v>3.624767051421543E-2</v>
      </c>
    </row>
    <row r="160" spans="1:48" x14ac:dyDescent="0.25">
      <c r="A160" s="5" t="s">
        <v>158</v>
      </c>
      <c r="B160" s="5" t="str">
        <f>INDEX('[1]Countries of the World'!$O$5:$O$252,MATCH(A160,'[1]Countries of the World'!$H$5:$H$252,0))</f>
        <v>Australia and Oceania</v>
      </c>
      <c r="AA160" s="5">
        <f t="shared" si="44"/>
        <v>0</v>
      </c>
      <c r="AB160" s="5">
        <f t="shared" si="45"/>
        <v>0</v>
      </c>
      <c r="AC160" s="5">
        <f t="shared" si="46"/>
        <v>0</v>
      </c>
      <c r="AD160" s="5">
        <f t="shared" si="47"/>
        <v>0</v>
      </c>
      <c r="AE160" s="5">
        <f t="shared" si="48"/>
        <v>0</v>
      </c>
      <c r="AF160" s="5">
        <f t="shared" si="49"/>
        <v>0</v>
      </c>
      <c r="AG160" s="5">
        <f t="shared" si="50"/>
        <v>0</v>
      </c>
      <c r="AH160" s="5">
        <f t="shared" si="51"/>
        <v>0</v>
      </c>
      <c r="AI160" s="5">
        <f t="shared" si="52"/>
        <v>0</v>
      </c>
      <c r="AJ160" s="5" t="str">
        <f t="shared" si="53"/>
        <v/>
      </c>
      <c r="AK160" s="5" t="str">
        <f t="shared" si="54"/>
        <v/>
      </c>
      <c r="AL160" s="5" t="str">
        <f t="shared" si="55"/>
        <v/>
      </c>
      <c r="AM160" s="5" t="str">
        <f t="shared" si="56"/>
        <v/>
      </c>
      <c r="AN160" s="5" t="str">
        <f t="shared" si="57"/>
        <v/>
      </c>
      <c r="AO160" s="5" t="str">
        <f t="shared" si="58"/>
        <v/>
      </c>
      <c r="AP160" s="5" t="str">
        <f t="shared" si="59"/>
        <v/>
      </c>
      <c r="AQ160" s="5" t="str">
        <f t="shared" si="60"/>
        <v/>
      </c>
      <c r="AR160" s="5" t="str">
        <f t="shared" si="61"/>
        <v/>
      </c>
      <c r="AS160" s="5" t="str">
        <f t="shared" si="62"/>
        <v/>
      </c>
      <c r="AT160" s="5" t="str">
        <f t="shared" si="63"/>
        <v/>
      </c>
      <c r="AU160" s="5" t="str">
        <f t="shared" si="64"/>
        <v/>
      </c>
      <c r="AV160" s="5" t="str">
        <f t="shared" si="65"/>
        <v/>
      </c>
    </row>
    <row r="161" spans="1:48" x14ac:dyDescent="0.25">
      <c r="A161" s="5" t="s">
        <v>159</v>
      </c>
      <c r="B161" s="5" t="str">
        <f>INDEX('[1]Countries of the World'!$O$5:$O$252,MATCH(A161,'[1]Countries of the World'!$H$5:$H$252,0))</f>
        <v>Western Industrial Europe</v>
      </c>
      <c r="C161" s="5">
        <v>19855318604</v>
      </c>
      <c r="D161" s="5">
        <v>9390728846</v>
      </c>
      <c r="E161" s="5">
        <v>8874244953</v>
      </c>
      <c r="F161" s="5">
        <v>18530821212</v>
      </c>
      <c r="G161" s="5">
        <v>7978509755</v>
      </c>
      <c r="H161" s="5">
        <v>8056741082</v>
      </c>
      <c r="I161" s="5">
        <v>29235125385</v>
      </c>
      <c r="J161" s="5">
        <v>13554652889</v>
      </c>
      <c r="K161" s="5">
        <v>12917796695</v>
      </c>
      <c r="L161" s="5">
        <v>118921525621.58701</v>
      </c>
      <c r="M161" s="5">
        <v>114171618854.967</v>
      </c>
      <c r="N161" s="5">
        <v>117880662758.269</v>
      </c>
      <c r="O161" s="5">
        <v>105131761574.252</v>
      </c>
      <c r="P161" s="5">
        <v>104541800207.30499</v>
      </c>
      <c r="Q161" s="5">
        <v>104327237681.386</v>
      </c>
      <c r="R161" s="5">
        <v>159829509525.07901</v>
      </c>
      <c r="S161" s="5">
        <v>159092586654.55801</v>
      </c>
      <c r="T161" s="5">
        <v>159008466985.03</v>
      </c>
      <c r="U161" s="5">
        <v>28608144733.807598</v>
      </c>
      <c r="V161" s="5">
        <v>13540522552.9755</v>
      </c>
      <c r="W161" s="5">
        <v>12343253785.690399</v>
      </c>
      <c r="X161" s="5">
        <v>8286.2158481827792</v>
      </c>
      <c r="Y161" s="5">
        <v>7875.4136732458301</v>
      </c>
      <c r="Z161" s="5">
        <v>17934.026837091202</v>
      </c>
      <c r="AA161" s="5">
        <f t="shared" si="44"/>
        <v>300359380951.50049</v>
      </c>
      <c r="AB161" s="5">
        <f t="shared" si="45"/>
        <v>294783237817.50049</v>
      </c>
      <c r="AC161" s="5">
        <f t="shared" si="46"/>
        <v>296195456908.50049</v>
      </c>
      <c r="AD161" s="5">
        <f t="shared" si="47"/>
        <v>302150180223.98938</v>
      </c>
      <c r="AE161" s="5">
        <f t="shared" si="48"/>
        <v>297289124610.98938</v>
      </c>
      <c r="AF161" s="5">
        <f t="shared" si="49"/>
        <v>298106628481.98938</v>
      </c>
      <c r="AG161" s="5">
        <f t="shared" si="50"/>
        <v>336594305265.47363</v>
      </c>
      <c r="AH161" s="5">
        <f t="shared" si="51"/>
        <v>325890001092.47363</v>
      </c>
      <c r="AI161" s="5">
        <f t="shared" si="52"/>
        <v>327214498484.47363</v>
      </c>
      <c r="AJ161" s="5">
        <f t="shared" si="53"/>
        <v>0.34805571870647023</v>
      </c>
      <c r="AK161" s="5">
        <f t="shared" si="54"/>
        <v>0.3546395683191001</v>
      </c>
      <c r="AL161" s="5">
        <f t="shared" si="55"/>
        <v>0.35294869576476867</v>
      </c>
      <c r="AM161" s="5">
        <f t="shared" si="56"/>
        <v>0.34528272531244675</v>
      </c>
      <c r="AN161" s="5">
        <f t="shared" si="57"/>
        <v>0.35092853738898433</v>
      </c>
      <c r="AO161" s="5">
        <f t="shared" si="58"/>
        <v>0.34996617892275117</v>
      </c>
      <c r="AP161" s="5">
        <f t="shared" si="59"/>
        <v>0.31233969181782217</v>
      </c>
      <c r="AQ161" s="5">
        <f t="shared" si="60"/>
        <v>0.32259891749308411</v>
      </c>
      <c r="AR161" s="5">
        <f t="shared" si="61"/>
        <v>0.32129310302929781</v>
      </c>
      <c r="AS161" s="5">
        <f t="shared" si="62"/>
        <v>0.38011670717020979</v>
      </c>
      <c r="AT161" s="5">
        <f t="shared" si="63"/>
        <v>0.52967410623424793</v>
      </c>
      <c r="AU161" s="5">
        <f t="shared" si="64"/>
        <v>4.5128115679492264E-2</v>
      </c>
      <c r="AV161" s="5">
        <f t="shared" si="65"/>
        <v>4.5081070916050098E-2</v>
      </c>
    </row>
    <row r="162" spans="1:48" x14ac:dyDescent="0.25">
      <c r="A162" s="5" t="s">
        <v>160</v>
      </c>
      <c r="B162" s="5" t="str">
        <f>INDEX('[1]Countries of the World'!$O$5:$O$252,MATCH(A162,'[1]Countries of the World'!$H$5:$H$252,0))</f>
        <v>Western Industrial Europe</v>
      </c>
      <c r="C162" s="5">
        <v>70177155296</v>
      </c>
      <c r="D162" s="5">
        <v>1235471210</v>
      </c>
      <c r="E162" s="5">
        <v>948770945.79999995</v>
      </c>
      <c r="F162" s="5">
        <v>64118629400</v>
      </c>
      <c r="G162" s="5">
        <v>1150545304</v>
      </c>
      <c r="H162" s="5">
        <v>784420298.89999998</v>
      </c>
      <c r="I162" s="5">
        <v>145458000000</v>
      </c>
      <c r="J162" s="5">
        <v>1738343725</v>
      </c>
      <c r="K162" s="5">
        <v>1242929863</v>
      </c>
      <c r="L162" s="5">
        <v>6718403555.5063801</v>
      </c>
      <c r="M162" s="5">
        <v>1106663682.1967599</v>
      </c>
      <c r="N162" s="5">
        <v>2276612010.0086398</v>
      </c>
      <c r="O162" s="5">
        <v>51120794000.787804</v>
      </c>
      <c r="P162" s="5">
        <v>8696662213.4512806</v>
      </c>
      <c r="Q162" s="5">
        <v>6472598523.62603</v>
      </c>
      <c r="R162" s="5">
        <v>53551673066.950104</v>
      </c>
      <c r="S162" s="5">
        <v>9233067252.7208195</v>
      </c>
      <c r="T162" s="5">
        <v>7763504896.0871897</v>
      </c>
      <c r="U162" s="5">
        <v>51287103072.9795</v>
      </c>
      <c r="V162" s="5">
        <v>1208159320.2966599</v>
      </c>
      <c r="W162" s="5">
        <v>671206558.05835998</v>
      </c>
      <c r="X162" s="5">
        <v>1189.7665000602999</v>
      </c>
      <c r="Y162" s="5">
        <v>857.56185203671305</v>
      </c>
      <c r="Z162" s="5">
        <v>103200.93671541</v>
      </c>
      <c r="AA162" s="5">
        <f t="shared" si="44"/>
        <v>13286233980.214239</v>
      </c>
      <c r="AB162" s="5">
        <f t="shared" si="45"/>
        <v>12698435559.214239</v>
      </c>
      <c r="AC162" s="5">
        <f t="shared" si="46"/>
        <v>12783361465.214239</v>
      </c>
      <c r="AD162" s="5">
        <f t="shared" si="47"/>
        <v>11954253327.15419</v>
      </c>
      <c r="AE162" s="5">
        <f t="shared" si="48"/>
        <v>11495743763.05419</v>
      </c>
      <c r="AF162" s="5">
        <f t="shared" si="49"/>
        <v>11660094409.954189</v>
      </c>
      <c r="AG162" s="5">
        <f t="shared" si="50"/>
        <v>257015179695.43597</v>
      </c>
      <c r="AH162" s="5">
        <f t="shared" si="51"/>
        <v>175675809095.43597</v>
      </c>
      <c r="AI162" s="5">
        <f t="shared" si="52"/>
        <v>181734334991.43597</v>
      </c>
      <c r="AJ162" s="5">
        <f t="shared" si="53"/>
        <v>0.65456187407223787</v>
      </c>
      <c r="AK162" s="5">
        <f t="shared" si="54"/>
        <v>0.68486091636231583</v>
      </c>
      <c r="AL162" s="5">
        <f t="shared" si="55"/>
        <v>0.68031106193127833</v>
      </c>
      <c r="AM162" s="5">
        <f t="shared" si="56"/>
        <v>0.54144732811738783</v>
      </c>
      <c r="AN162" s="5">
        <f t="shared" si="57"/>
        <v>0.56304304071460876</v>
      </c>
      <c r="AO162" s="5">
        <f t="shared" si="58"/>
        <v>0.55510687101301603</v>
      </c>
      <c r="AP162" s="5">
        <f t="shared" si="59"/>
        <v>0.19890184720360155</v>
      </c>
      <c r="AQ162" s="5">
        <f t="shared" si="60"/>
        <v>0.29099506792660568</v>
      </c>
      <c r="AR162" s="5">
        <f t="shared" si="61"/>
        <v>0.28129408789592136</v>
      </c>
      <c r="AS162" s="5">
        <f t="shared" si="62"/>
        <v>8.3294008207652773E-2</v>
      </c>
      <c r="AT162" s="5">
        <f t="shared" si="63"/>
        <v>0.69493486765855805</v>
      </c>
      <c r="AU162" s="5">
        <f t="shared" si="64"/>
        <v>0.13083795811429549</v>
      </c>
      <c r="AV162" s="5">
        <f t="shared" si="65"/>
        <v>9.0933166019493694E-2</v>
      </c>
    </row>
    <row r="163" spans="1:48" x14ac:dyDescent="0.25">
      <c r="A163" s="5" t="s">
        <v>161</v>
      </c>
      <c r="B163" s="5" t="str">
        <f>INDEX('[1]Countries of the World'!$O$5:$O$252,MATCH(A163,'[1]Countries of the World'!$H$5:$H$252,0))</f>
        <v>Southern Asia</v>
      </c>
      <c r="C163" s="5">
        <v>62682766507</v>
      </c>
      <c r="D163" s="5">
        <v>26480218619</v>
      </c>
      <c r="E163" s="5">
        <v>26277318873</v>
      </c>
      <c r="F163" s="5">
        <v>51340946566</v>
      </c>
      <c r="G163" s="5">
        <v>21181152627</v>
      </c>
      <c r="H163" s="5">
        <v>21494557124</v>
      </c>
      <c r="I163" s="5">
        <v>49926906518</v>
      </c>
      <c r="J163" s="5">
        <v>21202582737</v>
      </c>
      <c r="K163" s="5">
        <v>21360910824</v>
      </c>
      <c r="L163" s="5">
        <v>3333749663.7421298</v>
      </c>
      <c r="M163" s="5">
        <v>289651099.84902298</v>
      </c>
      <c r="N163" s="5">
        <v>2448804997.6132398</v>
      </c>
      <c r="O163" s="5">
        <v>249082465799.401</v>
      </c>
      <c r="P163" s="5">
        <v>134326611847.465</v>
      </c>
      <c r="Q163" s="5">
        <v>220852262882.19199</v>
      </c>
      <c r="R163" s="5">
        <v>260290816929.47601</v>
      </c>
      <c r="S163" s="5">
        <v>140623721522.664</v>
      </c>
      <c r="T163" s="5">
        <v>230497458406.647</v>
      </c>
      <c r="U163" s="5">
        <v>69888637655.026398</v>
      </c>
      <c r="V163" s="5">
        <v>28252500230.9725</v>
      </c>
      <c r="W163" s="5">
        <v>30545991705.116199</v>
      </c>
      <c r="X163" s="5">
        <v>16673.738128932298</v>
      </c>
      <c r="Y163" s="5">
        <v>18527.214667857999</v>
      </c>
      <c r="Z163" s="5">
        <v>41839.970225056597</v>
      </c>
      <c r="AA163" s="5">
        <f t="shared" si="44"/>
        <v>190368455590.48553</v>
      </c>
      <c r="AB163" s="5">
        <f t="shared" si="45"/>
        <v>190347025480.48553</v>
      </c>
      <c r="AC163" s="5">
        <f t="shared" si="46"/>
        <v>195646091472.48553</v>
      </c>
      <c r="AD163" s="5">
        <f t="shared" si="47"/>
        <v>284853165933.3764</v>
      </c>
      <c r="AE163" s="5">
        <f t="shared" si="48"/>
        <v>284986812233.3764</v>
      </c>
      <c r="AF163" s="5">
        <f t="shared" si="49"/>
        <v>289769573982.3764</v>
      </c>
      <c r="AG163" s="5">
        <f t="shared" si="50"/>
        <v>383440110766.24457</v>
      </c>
      <c r="AH163" s="5">
        <f t="shared" si="51"/>
        <v>384854150814.24457</v>
      </c>
      <c r="AI163" s="5">
        <f t="shared" si="52"/>
        <v>396195970755.24457</v>
      </c>
      <c r="AJ163" s="5">
        <f t="shared" si="53"/>
        <v>0.70561381312261129</v>
      </c>
      <c r="AK163" s="5">
        <f t="shared" si="54"/>
        <v>0.70569325424649842</v>
      </c>
      <c r="AL163" s="5">
        <f t="shared" si="55"/>
        <v>0.6865795827378226</v>
      </c>
      <c r="AM163" s="5">
        <f t="shared" si="56"/>
        <v>0.77531967095583054</v>
      </c>
      <c r="AN163" s="5">
        <f t="shared" si="57"/>
        <v>0.77495608007761263</v>
      </c>
      <c r="AO163" s="5">
        <f t="shared" si="58"/>
        <v>0.76216512260746905</v>
      </c>
      <c r="AP163" s="5">
        <f t="shared" si="59"/>
        <v>0.64959939976453951</v>
      </c>
      <c r="AQ163" s="5">
        <f t="shared" si="60"/>
        <v>0.64721262658181455</v>
      </c>
      <c r="AR163" s="5">
        <f t="shared" si="61"/>
        <v>0.6286850048590602</v>
      </c>
      <c r="AS163" s="5">
        <f t="shared" si="62"/>
        <v>1.5215288633328573E-3</v>
      </c>
      <c r="AT163" s="5">
        <f t="shared" si="63"/>
        <v>0.73869234840655118</v>
      </c>
      <c r="AU163" s="5">
        <f t="shared" si="64"/>
        <v>0.11137655485639024</v>
      </c>
      <c r="AV163" s="5">
        <f t="shared" si="65"/>
        <v>0.1484095678737257</v>
      </c>
    </row>
    <row r="164" spans="1:48" x14ac:dyDescent="0.25">
      <c r="A164" s="5" t="s">
        <v>162</v>
      </c>
      <c r="B164" s="5" t="str">
        <f>INDEX('[1]Countries of the World'!$O$5:$O$252,MATCH(A164,'[1]Countries of the World'!$H$5:$H$252,0))</f>
        <v>Australia and Oceania</v>
      </c>
      <c r="AA164" s="5">
        <f t="shared" si="44"/>
        <v>0</v>
      </c>
      <c r="AB164" s="5">
        <f t="shared" si="45"/>
        <v>0</v>
      </c>
      <c r="AC164" s="5">
        <f t="shared" si="46"/>
        <v>0</v>
      </c>
      <c r="AD164" s="5">
        <f t="shared" si="47"/>
        <v>0</v>
      </c>
      <c r="AE164" s="5">
        <f t="shared" si="48"/>
        <v>0</v>
      </c>
      <c r="AF164" s="5">
        <f t="shared" si="49"/>
        <v>0</v>
      </c>
      <c r="AG164" s="5">
        <f t="shared" si="50"/>
        <v>0</v>
      </c>
      <c r="AH164" s="5">
        <f t="shared" si="51"/>
        <v>0</v>
      </c>
      <c r="AI164" s="5">
        <f t="shared" si="52"/>
        <v>0</v>
      </c>
      <c r="AJ164" s="5" t="str">
        <f t="shared" si="53"/>
        <v/>
      </c>
      <c r="AK164" s="5" t="str">
        <f t="shared" si="54"/>
        <v/>
      </c>
      <c r="AL164" s="5" t="str">
        <f t="shared" si="55"/>
        <v/>
      </c>
      <c r="AM164" s="5" t="str">
        <f t="shared" si="56"/>
        <v/>
      </c>
      <c r="AN164" s="5" t="str">
        <f t="shared" si="57"/>
        <v/>
      </c>
      <c r="AO164" s="5" t="str">
        <f t="shared" si="58"/>
        <v/>
      </c>
      <c r="AP164" s="5" t="str">
        <f t="shared" si="59"/>
        <v/>
      </c>
      <c r="AQ164" s="5" t="str">
        <f t="shared" si="60"/>
        <v/>
      </c>
      <c r="AR164" s="5" t="str">
        <f t="shared" si="61"/>
        <v/>
      </c>
      <c r="AS164" s="5" t="str">
        <f t="shared" si="62"/>
        <v/>
      </c>
      <c r="AT164" s="5" t="str">
        <f t="shared" si="63"/>
        <v/>
      </c>
      <c r="AU164" s="5" t="str">
        <f t="shared" si="64"/>
        <v/>
      </c>
      <c r="AV164" s="5" t="str">
        <f t="shared" si="65"/>
        <v/>
      </c>
    </row>
    <row r="165" spans="1:48" x14ac:dyDescent="0.25">
      <c r="A165" s="5" t="s">
        <v>163</v>
      </c>
      <c r="B165" s="5" t="str">
        <f>INDEX('[1]Countries of the World'!$O$5:$O$252,MATCH(A165,'[1]Countries of the World'!$H$5:$H$252,0))</f>
        <v>Australia and Oceania</v>
      </c>
      <c r="C165" s="5">
        <v>252409000000</v>
      </c>
      <c r="D165" s="5">
        <v>173643000000</v>
      </c>
      <c r="E165" s="5">
        <v>173633000000</v>
      </c>
      <c r="F165" s="5">
        <v>209346000000</v>
      </c>
      <c r="G165" s="5">
        <v>142813000000</v>
      </c>
      <c r="H165" s="5">
        <v>144564000000</v>
      </c>
      <c r="I165" s="5">
        <v>240160000000</v>
      </c>
      <c r="J165" s="5">
        <v>171008000000</v>
      </c>
      <c r="K165" s="5">
        <v>168145000000</v>
      </c>
      <c r="L165" s="5">
        <v>16059465166.7418</v>
      </c>
      <c r="M165" s="5">
        <v>15708293718.7031</v>
      </c>
      <c r="N165" s="5">
        <v>16059465166.7418</v>
      </c>
      <c r="O165" s="5">
        <v>1164323431066.76</v>
      </c>
      <c r="P165" s="5">
        <v>1140388068434.49</v>
      </c>
      <c r="Q165" s="5">
        <v>1142448305011.5601</v>
      </c>
      <c r="R165" s="5">
        <v>1082007532883.27</v>
      </c>
      <c r="S165" s="5">
        <v>1059653142946.4301</v>
      </c>
      <c r="T165" s="5">
        <v>1061471487026.27</v>
      </c>
      <c r="U165" s="5">
        <v>35503353844.1521</v>
      </c>
      <c r="V165" s="5">
        <v>20797152464.080799</v>
      </c>
      <c r="W165" s="5">
        <v>23891403136.984001</v>
      </c>
      <c r="X165" s="5">
        <v>108033.95</v>
      </c>
      <c r="Y165" s="5">
        <v>107533.25</v>
      </c>
      <c r="Z165" s="5">
        <v>153277.82</v>
      </c>
      <c r="AA165" s="5">
        <f t="shared" si="44"/>
        <v>1267166589129.2139</v>
      </c>
      <c r="AB165" s="5">
        <f t="shared" si="45"/>
        <v>1238971589129.2139</v>
      </c>
      <c r="AC165" s="5">
        <f t="shared" si="46"/>
        <v>1269801589129.2139</v>
      </c>
      <c r="AD165" s="5">
        <f t="shared" si="47"/>
        <v>1269567355329.9956</v>
      </c>
      <c r="AE165" s="5">
        <f t="shared" si="48"/>
        <v>1245986355329.9956</v>
      </c>
      <c r="AF165" s="5">
        <f t="shared" si="49"/>
        <v>1275055355329.9956</v>
      </c>
      <c r="AG165" s="5">
        <f t="shared" si="50"/>
        <v>1373730351894.1638</v>
      </c>
      <c r="AH165" s="5">
        <f t="shared" si="51"/>
        <v>1342916351894.1638</v>
      </c>
      <c r="AI165" s="5">
        <f t="shared" si="52"/>
        <v>1385979351894.1638</v>
      </c>
      <c r="AJ165" s="5">
        <f t="shared" si="53"/>
        <v>0.89995118101887062</v>
      </c>
      <c r="AK165" s="5">
        <f t="shared" si="54"/>
        <v>0.92043116923769708</v>
      </c>
      <c r="AL165" s="5">
        <f t="shared" si="55"/>
        <v>0.89808366771420467</v>
      </c>
      <c r="AM165" s="5">
        <f t="shared" si="56"/>
        <v>0.89987214952814076</v>
      </c>
      <c r="AN165" s="5">
        <f t="shared" si="57"/>
        <v>0.91690274145015516</v>
      </c>
      <c r="AO165" s="5">
        <f t="shared" si="58"/>
        <v>0.89599898564081115</v>
      </c>
      <c r="AP165" s="5">
        <f t="shared" si="59"/>
        <v>0.84756330051333306</v>
      </c>
      <c r="AQ165" s="5">
        <f t="shared" si="60"/>
        <v>0.86701113544748998</v>
      </c>
      <c r="AR165" s="5">
        <f t="shared" si="61"/>
        <v>0.84007271066161604</v>
      </c>
      <c r="AS165" s="5">
        <f t="shared" si="62"/>
        <v>1.2396391960979421E-2</v>
      </c>
      <c r="AT165" s="5">
        <f t="shared" si="63"/>
        <v>0.8362382278991547</v>
      </c>
      <c r="AU165" s="5">
        <f t="shared" si="64"/>
        <v>0.13495305310844349</v>
      </c>
      <c r="AV165" s="5">
        <f t="shared" si="65"/>
        <v>1.6412327031422463E-2</v>
      </c>
    </row>
    <row r="166" spans="1:48" x14ac:dyDescent="0.25">
      <c r="A166" s="5" t="s">
        <v>164</v>
      </c>
      <c r="B166" s="5" t="str">
        <f>INDEX('[1]Countries of the World'!$O$5:$O$252,MATCH(A166,'[1]Countries of the World'!$H$5:$H$252,0))</f>
        <v>Western Asia</v>
      </c>
      <c r="C166" s="5">
        <v>11212068662</v>
      </c>
      <c r="D166" s="5">
        <v>5193757557</v>
      </c>
      <c r="E166" s="5">
        <v>7133263119</v>
      </c>
      <c r="F166" s="5">
        <v>4997994176</v>
      </c>
      <c r="G166" s="5">
        <v>2323852263</v>
      </c>
      <c r="H166" s="5">
        <v>3269954524</v>
      </c>
      <c r="I166" s="5">
        <v>9201404510</v>
      </c>
      <c r="J166" s="5">
        <v>4022956470</v>
      </c>
      <c r="K166" s="5">
        <v>6075207286</v>
      </c>
      <c r="O166" s="5">
        <v>27271799255.191799</v>
      </c>
      <c r="P166" s="5">
        <v>14029366779.4244</v>
      </c>
      <c r="Q166" s="5">
        <v>25851420178.1236</v>
      </c>
      <c r="R166" s="5">
        <v>25580627290.5285</v>
      </c>
      <c r="S166" s="5">
        <v>13274331506.4634</v>
      </c>
      <c r="T166" s="5">
        <v>24192526377.5214</v>
      </c>
      <c r="U166" s="5">
        <v>9701624034.5017891</v>
      </c>
      <c r="V166" s="5">
        <v>3923538460.3530402</v>
      </c>
      <c r="W166" s="5">
        <v>5252132512.2520504</v>
      </c>
      <c r="X166" s="5">
        <v>12558.621363874199</v>
      </c>
      <c r="Y166" s="5">
        <v>14057.000978842399</v>
      </c>
      <c r="Z166" s="5">
        <v>21522.006341236702</v>
      </c>
      <c r="AA166" s="5">
        <f t="shared" si="44"/>
        <v>21220826436.816441</v>
      </c>
      <c r="AB166" s="5">
        <f t="shared" si="45"/>
        <v>19521722229.816441</v>
      </c>
      <c r="AC166" s="5">
        <f t="shared" si="46"/>
        <v>22391627523.816441</v>
      </c>
      <c r="AD166" s="5">
        <f t="shared" si="47"/>
        <v>35519866175.773453</v>
      </c>
      <c r="AE166" s="5">
        <f t="shared" si="48"/>
        <v>32714613413.773453</v>
      </c>
      <c r="AF166" s="5">
        <f t="shared" si="49"/>
        <v>36577922008.773453</v>
      </c>
      <c r="AG166" s="5">
        <f t="shared" si="50"/>
        <v>44483655835.030289</v>
      </c>
      <c r="AH166" s="5">
        <f t="shared" si="51"/>
        <v>40280245501.030289</v>
      </c>
      <c r="AI166" s="5">
        <f t="shared" si="52"/>
        <v>46494319987.030289</v>
      </c>
      <c r="AJ166" s="5">
        <f t="shared" si="53"/>
        <v>0.66111312022629654</v>
      </c>
      <c r="AK166" s="5">
        <f t="shared" si="54"/>
        <v>0.71865415429365609</v>
      </c>
      <c r="AL166" s="5">
        <f t="shared" si="55"/>
        <v>0.62654520152687976</v>
      </c>
      <c r="AM166" s="5">
        <f t="shared" si="56"/>
        <v>0.72780173354807631</v>
      </c>
      <c r="AN166" s="5">
        <f t="shared" si="57"/>
        <v>0.79021016850040715</v>
      </c>
      <c r="AO166" s="5">
        <f t="shared" si="58"/>
        <v>0.70674928367781442</v>
      </c>
      <c r="AP166" s="5">
        <f t="shared" si="59"/>
        <v>0.61307459432584721</v>
      </c>
      <c r="AQ166" s="5">
        <f t="shared" si="60"/>
        <v>0.67705146569909169</v>
      </c>
      <c r="AR166" s="5">
        <f t="shared" si="61"/>
        <v>0.58656195558509805</v>
      </c>
      <c r="AS166" s="5">
        <f t="shared" si="62"/>
        <v>0</v>
      </c>
      <c r="AT166" s="5">
        <f t="shared" si="63"/>
        <v>0.62553320182825178</v>
      </c>
      <c r="AU166" s="5">
        <f t="shared" si="64"/>
        <v>0.18957586227746961</v>
      </c>
      <c r="AV166" s="5">
        <f t="shared" si="65"/>
        <v>0.18489093589427855</v>
      </c>
    </row>
    <row r="167" spans="1:48" x14ac:dyDescent="0.25">
      <c r="A167" s="5" t="s">
        <v>165</v>
      </c>
      <c r="B167" s="5" t="str">
        <f>INDEX('[1]Countries of the World'!$O$5:$O$252,MATCH(A167,'[1]Countries of the World'!$H$5:$H$252,0))</f>
        <v>Southern Asia</v>
      </c>
      <c r="C167" s="5">
        <v>130066000000</v>
      </c>
      <c r="D167" s="5">
        <v>26641510920</v>
      </c>
      <c r="E167" s="5">
        <v>22279549209</v>
      </c>
      <c r="F167" s="5">
        <v>180797000000</v>
      </c>
      <c r="G167" s="5">
        <v>45675688316</v>
      </c>
      <c r="H167" s="5">
        <v>29802513003</v>
      </c>
      <c r="I167" s="5">
        <v>235597000000</v>
      </c>
      <c r="J167" s="5">
        <v>32618346584</v>
      </c>
      <c r="K167" s="5">
        <v>47976467085</v>
      </c>
      <c r="L167" s="5">
        <v>139084461021.10001</v>
      </c>
      <c r="M167" s="5">
        <v>167431810622.918</v>
      </c>
      <c r="N167" s="5">
        <v>61045633636.899597</v>
      </c>
      <c r="O167" s="5">
        <v>1300576299219.75</v>
      </c>
      <c r="P167" s="5">
        <v>1055319080632.41</v>
      </c>
      <c r="Q167" s="5">
        <v>715616384866.04797</v>
      </c>
      <c r="R167" s="5">
        <v>1206853565160.04</v>
      </c>
      <c r="S167" s="5">
        <v>984239438196.43005</v>
      </c>
      <c r="T167" s="5">
        <v>660126503006.66895</v>
      </c>
      <c r="U167" s="5">
        <v>148273851694.12399</v>
      </c>
      <c r="V167" s="5">
        <v>30107365865.121201</v>
      </c>
      <c r="W167" s="5">
        <v>23888411088.536701</v>
      </c>
      <c r="X167" s="5">
        <v>42155.219981799397</v>
      </c>
      <c r="Y167" s="5">
        <v>46682.828223729302</v>
      </c>
      <c r="Z167" s="5">
        <v>272966.57924508699</v>
      </c>
      <c r="AA167" s="5">
        <f t="shared" si="44"/>
        <v>1214396961268.4692</v>
      </c>
      <c r="AB167" s="5">
        <f t="shared" si="45"/>
        <v>1227454303000.4692</v>
      </c>
      <c r="AC167" s="5">
        <f t="shared" si="46"/>
        <v>1208420125604.4692</v>
      </c>
      <c r="AD167" s="5">
        <f t="shared" si="47"/>
        <v>793037014817.10522</v>
      </c>
      <c r="AE167" s="5">
        <f t="shared" si="48"/>
        <v>774863060735.10522</v>
      </c>
      <c r="AF167" s="5">
        <f t="shared" si="49"/>
        <v>767340096941.10522</v>
      </c>
      <c r="AG167" s="5">
        <f t="shared" si="50"/>
        <v>1729808877875.2642</v>
      </c>
      <c r="AH167" s="5">
        <f t="shared" si="51"/>
        <v>1675008877875.2642</v>
      </c>
      <c r="AI167" s="5">
        <f t="shared" si="52"/>
        <v>1624277877875.2642</v>
      </c>
      <c r="AJ167" s="5">
        <f t="shared" si="53"/>
        <v>0.86900668750859011</v>
      </c>
      <c r="AK167" s="5">
        <f t="shared" si="54"/>
        <v>0.85976241889634453</v>
      </c>
      <c r="AL167" s="5">
        <f t="shared" si="55"/>
        <v>0.87330478719437432</v>
      </c>
      <c r="AM167" s="5">
        <f t="shared" si="56"/>
        <v>0.90237450648011375</v>
      </c>
      <c r="AN167" s="5">
        <f t="shared" si="57"/>
        <v>0.9235391659877934</v>
      </c>
      <c r="AO167" s="5">
        <f t="shared" si="58"/>
        <v>0.93259349761436072</v>
      </c>
      <c r="AP167" s="5">
        <f t="shared" si="59"/>
        <v>0.75186126967810263</v>
      </c>
      <c r="AQ167" s="5">
        <f t="shared" si="60"/>
        <v>0.77645934681225148</v>
      </c>
      <c r="AR167" s="5">
        <f t="shared" si="61"/>
        <v>0.80071046767013054</v>
      </c>
      <c r="AS167" s="5">
        <f t="shared" si="62"/>
        <v>0.13787238931167212</v>
      </c>
      <c r="AT167" s="5">
        <f t="shared" si="63"/>
        <v>0.81047587369484719</v>
      </c>
      <c r="AU167" s="5">
        <f t="shared" si="64"/>
        <v>2.6859707018641817E-2</v>
      </c>
      <c r="AV167" s="5">
        <f t="shared" si="65"/>
        <v>2.4792029974838928E-2</v>
      </c>
    </row>
    <row r="168" spans="1:48" x14ac:dyDescent="0.25">
      <c r="A168" s="5" t="s">
        <v>166</v>
      </c>
      <c r="B168" s="5" t="str">
        <f>INDEX('[1]Countries of the World'!$O$5:$O$252,MATCH(A168,'[1]Countries of the World'!$H$5:$H$252,0))</f>
        <v>Central America</v>
      </c>
      <c r="C168" s="5">
        <v>50622462653</v>
      </c>
      <c r="D168" s="5">
        <v>37078449728</v>
      </c>
      <c r="E168" s="5">
        <v>38383777726</v>
      </c>
      <c r="F168" s="5">
        <v>45734383815</v>
      </c>
      <c r="G168" s="5">
        <v>33507050817</v>
      </c>
      <c r="H168" s="5">
        <v>34309564489</v>
      </c>
      <c r="I168" s="5">
        <v>33862070304</v>
      </c>
      <c r="J168" s="5">
        <v>25077560505</v>
      </c>
      <c r="K168" s="5">
        <v>25447452222</v>
      </c>
      <c r="O168" s="5">
        <v>60021614972.395798</v>
      </c>
      <c r="P168" s="5">
        <v>60563800092.103302</v>
      </c>
      <c r="Q168" s="5">
        <v>59407333111.996597</v>
      </c>
      <c r="R168" s="5">
        <v>53102151619.448502</v>
      </c>
      <c r="S168" s="5">
        <v>53578605921.694603</v>
      </c>
      <c r="T168" s="5">
        <v>52560882351.234497</v>
      </c>
      <c r="U168" s="5">
        <v>9441837697.1039391</v>
      </c>
      <c r="V168" s="5">
        <v>7356502303.40205</v>
      </c>
      <c r="W168" s="5">
        <v>7024644310.8673697</v>
      </c>
      <c r="X168" s="5">
        <v>14872.5881633641</v>
      </c>
      <c r="Y168" s="5">
        <v>15218.6072882072</v>
      </c>
      <c r="Z168" s="5">
        <v>20178.520865917199</v>
      </c>
      <c r="AA168" s="5">
        <f t="shared" si="44"/>
        <v>86012668730.096649</v>
      </c>
      <c r="AB168" s="5">
        <f t="shared" si="45"/>
        <v>94442159042.096649</v>
      </c>
      <c r="AC168" s="5">
        <f t="shared" si="46"/>
        <v>98013557953.096649</v>
      </c>
      <c r="AD168" s="5">
        <f t="shared" si="47"/>
        <v>85032978884.101868</v>
      </c>
      <c r="AE168" s="5">
        <f t="shared" si="48"/>
        <v>93895091151.101868</v>
      </c>
      <c r="AF168" s="5">
        <f t="shared" si="49"/>
        <v>97969304388.101868</v>
      </c>
      <c r="AG168" s="5">
        <f t="shared" si="50"/>
        <v>96406059620.552444</v>
      </c>
      <c r="AH168" s="5">
        <f t="shared" si="51"/>
        <v>108278373131.55244</v>
      </c>
      <c r="AI168" s="5">
        <f t="shared" si="52"/>
        <v>113166451969.55244</v>
      </c>
      <c r="AJ168" s="5">
        <f t="shared" si="53"/>
        <v>0.70412650817927069</v>
      </c>
      <c r="AK168" s="5">
        <f t="shared" si="54"/>
        <v>0.64127928359947373</v>
      </c>
      <c r="AL168" s="5">
        <f t="shared" si="55"/>
        <v>0.61791247412001371</v>
      </c>
      <c r="AM168" s="5">
        <f t="shared" si="56"/>
        <v>0.69863873865888582</v>
      </c>
      <c r="AN168" s="5">
        <f t="shared" si="57"/>
        <v>0.63269903020163842</v>
      </c>
      <c r="AO168" s="5">
        <f t="shared" si="58"/>
        <v>0.60638720957593606</v>
      </c>
      <c r="AP168" s="5">
        <f t="shared" si="59"/>
        <v>0.62259172513259753</v>
      </c>
      <c r="AQ168" s="5">
        <f t="shared" si="60"/>
        <v>0.55432690052955214</v>
      </c>
      <c r="AR168" s="5">
        <f t="shared" si="61"/>
        <v>0.53038346548626158</v>
      </c>
      <c r="AS168" s="5">
        <f t="shared" si="62"/>
        <v>0</v>
      </c>
      <c r="AT168" s="5">
        <f t="shared" si="63"/>
        <v>0.62291528344297198</v>
      </c>
      <c r="AU168" s="5">
        <f t="shared" si="64"/>
        <v>0.29155659131670592</v>
      </c>
      <c r="AV168" s="5">
        <f t="shared" si="65"/>
        <v>8.5528125240322189E-2</v>
      </c>
    </row>
    <row r="169" spans="1:48" x14ac:dyDescent="0.25">
      <c r="A169" s="5" t="s">
        <v>167</v>
      </c>
      <c r="B169" s="5" t="str">
        <f>INDEX('[1]Countries of the World'!$O$5:$O$252,MATCH(A169,'[1]Countries of the World'!$H$5:$H$252,0))</f>
        <v>South America</v>
      </c>
      <c r="C169" s="5">
        <v>542244000000</v>
      </c>
      <c r="D169" s="5">
        <v>228899000000</v>
      </c>
      <c r="E169" s="5">
        <v>213151000000</v>
      </c>
      <c r="F169" s="5">
        <v>484233000000</v>
      </c>
      <c r="G169" s="5">
        <v>205006000000</v>
      </c>
      <c r="H169" s="5">
        <v>184014000000</v>
      </c>
      <c r="I169" s="5">
        <v>472984000000</v>
      </c>
      <c r="J169" s="5">
        <v>227929000000</v>
      </c>
      <c r="K169" s="5">
        <v>225633000000</v>
      </c>
      <c r="L169" s="5">
        <v>222044324.895087</v>
      </c>
      <c r="M169" s="5">
        <v>210317919.17048401</v>
      </c>
      <c r="N169" s="5">
        <v>210317919.17048401</v>
      </c>
      <c r="O169" s="5">
        <v>394080077281.24298</v>
      </c>
      <c r="P169" s="5">
        <v>367268921269.789</v>
      </c>
      <c r="Q169" s="5">
        <v>356834940479.07898</v>
      </c>
      <c r="R169" s="5">
        <v>345919190700.23199</v>
      </c>
      <c r="S169" s="5">
        <v>322699719131.41602</v>
      </c>
      <c r="T169" s="5">
        <v>313750930343.20801</v>
      </c>
      <c r="U169" s="5">
        <v>107590336669.914</v>
      </c>
      <c r="V169" s="5">
        <v>54051400985.359703</v>
      </c>
      <c r="W169" s="5">
        <v>53683348275.192497</v>
      </c>
      <c r="X169" s="5">
        <v>181360.861141487</v>
      </c>
      <c r="Y169" s="5">
        <v>184969.229799775</v>
      </c>
      <c r="Z169" s="5">
        <v>374888.91296651098</v>
      </c>
      <c r="AA169" s="5">
        <f t="shared" si="44"/>
        <v>604890438035.94617</v>
      </c>
      <c r="AB169" s="5">
        <f t="shared" si="45"/>
        <v>581967438035.94617</v>
      </c>
      <c r="AC169" s="5">
        <f t="shared" si="46"/>
        <v>605860438035.94617</v>
      </c>
      <c r="AD169" s="5">
        <f t="shared" si="47"/>
        <v>593277596537.57104</v>
      </c>
      <c r="AE169" s="5">
        <f t="shared" si="48"/>
        <v>551658596537.57104</v>
      </c>
      <c r="AF169" s="5">
        <f t="shared" si="49"/>
        <v>580795596537.57104</v>
      </c>
      <c r="AG169" s="5">
        <f t="shared" si="50"/>
        <v>926715571695.04114</v>
      </c>
      <c r="AH169" s="5">
        <f t="shared" si="51"/>
        <v>937964571695.04114</v>
      </c>
      <c r="AI169" s="5">
        <f t="shared" si="52"/>
        <v>995975571695.04114</v>
      </c>
      <c r="AJ169" s="5">
        <f t="shared" si="53"/>
        <v>0.60716602243258422</v>
      </c>
      <c r="AK169" s="5">
        <f t="shared" si="54"/>
        <v>0.6310815644759562</v>
      </c>
      <c r="AL169" s="5">
        <f t="shared" si="55"/>
        <v>0.60619393215438611</v>
      </c>
      <c r="AM169" s="5">
        <f t="shared" si="56"/>
        <v>0.60146370360452561</v>
      </c>
      <c r="AN169" s="5">
        <f t="shared" si="57"/>
        <v>0.64684017020439288</v>
      </c>
      <c r="AO169" s="5">
        <f t="shared" si="58"/>
        <v>0.61438988622909729</v>
      </c>
      <c r="AP169" s="5">
        <f t="shared" si="59"/>
        <v>0.42524382811485212</v>
      </c>
      <c r="AQ169" s="5">
        <f t="shared" si="60"/>
        <v>0.42014388301370681</v>
      </c>
      <c r="AR169" s="5">
        <f t="shared" si="61"/>
        <v>0.39567243261856505</v>
      </c>
      <c r="AS169" s="5">
        <f t="shared" si="62"/>
        <v>3.4769588994228021E-4</v>
      </c>
      <c r="AT169" s="5">
        <f t="shared" si="63"/>
        <v>0.53348457644529557</v>
      </c>
      <c r="AU169" s="5">
        <f t="shared" si="64"/>
        <v>0.37681038691911861</v>
      </c>
      <c r="AV169" s="5">
        <f t="shared" si="65"/>
        <v>8.9357340745643679E-2</v>
      </c>
    </row>
    <row r="170" spans="1:48" x14ac:dyDescent="0.25">
      <c r="A170" s="5" t="s">
        <v>168</v>
      </c>
      <c r="B170" s="5" t="str">
        <f>INDEX('[1]Countries of the World'!$O$5:$O$252,MATCH(A170,'[1]Countries of the World'!$H$5:$H$252,0))</f>
        <v>Southeastern Asia</v>
      </c>
      <c r="C170" s="5">
        <v>230781000000</v>
      </c>
      <c r="D170" s="5">
        <v>28756991360</v>
      </c>
      <c r="E170" s="5">
        <v>27643459773</v>
      </c>
      <c r="F170" s="5">
        <v>216535000000</v>
      </c>
      <c r="G170" s="5">
        <v>27096974267</v>
      </c>
      <c r="H170" s="5">
        <v>30427004333</v>
      </c>
      <c r="I170" s="5">
        <v>133655000000</v>
      </c>
      <c r="J170" s="5">
        <v>17204026616</v>
      </c>
      <c r="K170" s="5">
        <v>17692454024</v>
      </c>
      <c r="L170" s="5">
        <v>39498165132.023003</v>
      </c>
      <c r="M170" s="5">
        <v>17452476758.389599</v>
      </c>
      <c r="N170" s="5">
        <v>14015554305.8255</v>
      </c>
      <c r="O170" s="5">
        <v>156772899134.14801</v>
      </c>
      <c r="P170" s="5">
        <v>75083386464.114807</v>
      </c>
      <c r="Q170" s="5">
        <v>55529690833.334503</v>
      </c>
      <c r="R170" s="5">
        <v>143758419049.26999</v>
      </c>
      <c r="S170" s="5">
        <v>67875258023.564201</v>
      </c>
      <c r="T170" s="5">
        <v>51233271315.112999</v>
      </c>
      <c r="U170" s="5">
        <v>54436676532.765297</v>
      </c>
      <c r="V170" s="5">
        <v>6869022210.4036798</v>
      </c>
      <c r="W170" s="5">
        <v>11110292618.8036</v>
      </c>
      <c r="X170" s="5">
        <v>10679.66</v>
      </c>
      <c r="Y170" s="5">
        <v>10797.1499999999</v>
      </c>
      <c r="Z170" s="5">
        <v>82319.240000000005</v>
      </c>
      <c r="AA170" s="5">
        <f t="shared" si="44"/>
        <v>109400783608.35748</v>
      </c>
      <c r="AB170" s="5">
        <f t="shared" si="45"/>
        <v>119293731259.35748</v>
      </c>
      <c r="AC170" s="5">
        <f t="shared" si="46"/>
        <v>120953748352.35748</v>
      </c>
      <c r="AD170" s="5">
        <f t="shared" si="47"/>
        <v>94051572263.742096</v>
      </c>
      <c r="AE170" s="5">
        <f t="shared" si="48"/>
        <v>106786122572.7421</v>
      </c>
      <c r="AF170" s="5">
        <f t="shared" si="49"/>
        <v>104002578012.7421</v>
      </c>
      <c r="AG170" s="5">
        <f t="shared" si="50"/>
        <v>371348260714.05829</v>
      </c>
      <c r="AH170" s="5">
        <f t="shared" si="51"/>
        <v>454228260714.05829</v>
      </c>
      <c r="AI170" s="5">
        <f t="shared" si="52"/>
        <v>468474260714.05829</v>
      </c>
      <c r="AJ170" s="3">
        <f t="shared" si="53"/>
        <v>0.68631488722151113</v>
      </c>
      <c r="AK170" s="3">
        <f t="shared" si="54"/>
        <v>0.62939926240445443</v>
      </c>
      <c r="AL170" s="3">
        <f t="shared" si="55"/>
        <v>0.62076113793005383</v>
      </c>
      <c r="AM170" s="3">
        <f t="shared" si="56"/>
        <v>0.59041746455462285</v>
      </c>
      <c r="AN170" s="3">
        <f t="shared" si="57"/>
        <v>0.52000849450740194</v>
      </c>
      <c r="AO170" s="3">
        <f t="shared" si="58"/>
        <v>0.53392609966390603</v>
      </c>
      <c r="AP170" s="3">
        <f t="shared" si="59"/>
        <v>0.42217216483710596</v>
      </c>
      <c r="AQ170" s="3">
        <f t="shared" si="60"/>
        <v>0.34514122676492442</v>
      </c>
      <c r="AR170" s="3">
        <f t="shared" si="61"/>
        <v>0.334645704750548</v>
      </c>
      <c r="AS170" s="5">
        <f t="shared" si="62"/>
        <v>0.15952789534732681</v>
      </c>
      <c r="AT170" s="5">
        <f t="shared" si="63"/>
        <v>0.62042753063405831</v>
      </c>
      <c r="AU170" s="5">
        <f t="shared" si="64"/>
        <v>0.15725688654652131</v>
      </c>
      <c r="AV170" s="5">
        <f t="shared" si="65"/>
        <v>6.2787687472093512E-2</v>
      </c>
    </row>
    <row r="171" spans="1:48" x14ac:dyDescent="0.25">
      <c r="A171" s="5" t="s">
        <v>169</v>
      </c>
      <c r="B171" s="5" t="str">
        <f>INDEX('[1]Countries of the World'!$O$5:$O$252,MATCH(A171,'[1]Countries of the World'!$H$5:$H$252,0))</f>
        <v>Australia and Oceania</v>
      </c>
      <c r="AA171" s="5">
        <f t="shared" si="44"/>
        <v>0</v>
      </c>
      <c r="AB171" s="5">
        <f t="shared" si="45"/>
        <v>0</v>
      </c>
      <c r="AC171" s="5">
        <f t="shared" si="46"/>
        <v>0</v>
      </c>
      <c r="AD171" s="5">
        <f t="shared" si="47"/>
        <v>0</v>
      </c>
      <c r="AE171" s="5">
        <f t="shared" si="48"/>
        <v>0</v>
      </c>
      <c r="AF171" s="5">
        <f t="shared" si="49"/>
        <v>0</v>
      </c>
      <c r="AG171" s="5">
        <f t="shared" si="50"/>
        <v>0</v>
      </c>
      <c r="AH171" s="5">
        <f t="shared" si="51"/>
        <v>0</v>
      </c>
      <c r="AI171" s="5">
        <f t="shared" si="52"/>
        <v>0</v>
      </c>
      <c r="AJ171" s="5" t="str">
        <f t="shared" si="53"/>
        <v/>
      </c>
      <c r="AK171" s="5" t="str">
        <f t="shared" si="54"/>
        <v/>
      </c>
      <c r="AL171" s="5" t="str">
        <f t="shared" si="55"/>
        <v/>
      </c>
      <c r="AM171" s="5" t="str">
        <f t="shared" si="56"/>
        <v/>
      </c>
      <c r="AN171" s="5" t="str">
        <f t="shared" si="57"/>
        <v/>
      </c>
      <c r="AO171" s="5" t="str">
        <f t="shared" si="58"/>
        <v/>
      </c>
      <c r="AP171" s="5" t="str">
        <f t="shared" si="59"/>
        <v/>
      </c>
      <c r="AQ171" s="5" t="str">
        <f t="shared" si="60"/>
        <v/>
      </c>
      <c r="AR171" s="5" t="str">
        <f t="shared" si="61"/>
        <v/>
      </c>
      <c r="AS171" s="5" t="str">
        <f t="shared" si="62"/>
        <v/>
      </c>
      <c r="AT171" s="5" t="str">
        <f t="shared" si="63"/>
        <v/>
      </c>
      <c r="AU171" s="5" t="str">
        <f t="shared" si="64"/>
        <v/>
      </c>
      <c r="AV171" s="5" t="str">
        <f t="shared" si="65"/>
        <v/>
      </c>
    </row>
    <row r="172" spans="1:48" x14ac:dyDescent="0.25">
      <c r="A172" s="5" t="s">
        <v>170</v>
      </c>
      <c r="B172" s="5" t="str">
        <f>INDEX('[1]Countries of the World'!$O$5:$O$252,MATCH(A172,'[1]Countries of the World'!$H$5:$H$252,0))</f>
        <v>Australia and Oceania</v>
      </c>
      <c r="C172" s="5">
        <v>241502000000</v>
      </c>
      <c r="D172" s="5">
        <v>121276417.5</v>
      </c>
      <c r="F172" s="5">
        <v>252572000000</v>
      </c>
      <c r="G172" s="5">
        <v>147293370</v>
      </c>
      <c r="I172" s="5">
        <v>149808000000</v>
      </c>
      <c r="J172" s="5">
        <v>73283332.189999998</v>
      </c>
      <c r="K172" s="5">
        <v>6557526.9570000004</v>
      </c>
      <c r="L172" s="5">
        <v>20071185.497409001</v>
      </c>
      <c r="M172" s="5">
        <v>4212846.1344855698</v>
      </c>
      <c r="O172" s="5">
        <v>7030096180.3131399</v>
      </c>
      <c r="P172" s="5">
        <v>7531983.2470478704</v>
      </c>
      <c r="R172" s="5">
        <v>6297156606.4765301</v>
      </c>
      <c r="S172" s="5">
        <v>6875543.4598215902</v>
      </c>
      <c r="U172" s="5">
        <v>33156255336.467999</v>
      </c>
      <c r="V172" s="5">
        <v>42659176.480347201</v>
      </c>
      <c r="W172" s="5">
        <v>141321366.01563701</v>
      </c>
      <c r="X172" s="5">
        <v>42.706392856865797</v>
      </c>
      <c r="Y172" s="5">
        <v>3.77</v>
      </c>
      <c r="Z172" s="5">
        <v>86844.242800861903</v>
      </c>
      <c r="AA172" s="5">
        <f t="shared" si="44"/>
        <v>127030898.26465437</v>
      </c>
      <c r="AB172" s="5">
        <f t="shared" si="45"/>
        <v>201040936.07465437</v>
      </c>
      <c r="AC172" s="5">
        <f t="shared" si="46"/>
        <v>175023983.57465437</v>
      </c>
      <c r="AD172" s="5">
        <f t="shared" si="47"/>
        <v>147878892.972637</v>
      </c>
      <c r="AE172" s="5">
        <f t="shared" si="48"/>
        <v>141321366.01563701</v>
      </c>
      <c r="AF172" s="5">
        <f t="shared" si="49"/>
        <v>141321366.01563701</v>
      </c>
      <c r="AG172" s="5">
        <f t="shared" si="50"/>
        <v>189281483128.44193</v>
      </c>
      <c r="AH172" s="5">
        <f t="shared" si="51"/>
        <v>292045483128.44196</v>
      </c>
      <c r="AI172" s="5">
        <f t="shared" si="52"/>
        <v>280975483128.44196</v>
      </c>
      <c r="AJ172" s="5">
        <f t="shared" si="53"/>
        <v>5.9292529218803472E-2</v>
      </c>
      <c r="AK172" s="5">
        <f t="shared" si="54"/>
        <v>3.746492328433524E-2</v>
      </c>
      <c r="AL172" s="5">
        <f t="shared" si="55"/>
        <v>4.3034006501372964E-2</v>
      </c>
      <c r="AM172" s="5">
        <f t="shared" si="56"/>
        <v>0</v>
      </c>
      <c r="AN172" s="5">
        <f t="shared" si="57"/>
        <v>0</v>
      </c>
      <c r="AO172" s="5">
        <f t="shared" si="58"/>
        <v>0</v>
      </c>
      <c r="AP172" s="5">
        <f t="shared" si="59"/>
        <v>3.7140960986356407E-2</v>
      </c>
      <c r="AQ172" s="5">
        <f t="shared" si="60"/>
        <v>2.4071922308147101E-2</v>
      </c>
      <c r="AR172" s="5">
        <f t="shared" si="61"/>
        <v>2.5020318862124639E-2</v>
      </c>
      <c r="AS172" s="5">
        <f t="shared" si="62"/>
        <v>3.3163948236503739E-2</v>
      </c>
      <c r="AT172" s="5">
        <f t="shared" si="63"/>
        <v>5.412496922990484E-2</v>
      </c>
      <c r="AU172" s="5">
        <f t="shared" si="64"/>
        <v>0.57689375727567116</v>
      </c>
      <c r="AV172" s="5">
        <f t="shared" si="65"/>
        <v>0.33581732525792013</v>
      </c>
    </row>
    <row r="173" spans="1:48" x14ac:dyDescent="0.25">
      <c r="A173" s="5" t="s">
        <v>171</v>
      </c>
      <c r="B173" s="5" t="str">
        <f>INDEX('[1]Countries of the World'!$O$5:$O$252,MATCH(A173,'[1]Countries of the World'!$H$5:$H$252,0))</f>
        <v>Eastern and South Eastern Europe</v>
      </c>
      <c r="C173" s="5">
        <v>91036721124</v>
      </c>
      <c r="D173" s="5">
        <v>32767263666</v>
      </c>
      <c r="E173" s="5">
        <v>32047574604</v>
      </c>
      <c r="F173" s="5">
        <v>108982000000</v>
      </c>
      <c r="G173" s="5">
        <v>38878391570</v>
      </c>
      <c r="H173" s="5">
        <v>38590534218</v>
      </c>
      <c r="I173" s="5">
        <v>129549000000</v>
      </c>
      <c r="J173" s="5">
        <v>46337246826</v>
      </c>
      <c r="K173" s="5">
        <v>45975800080</v>
      </c>
      <c r="L173" s="5">
        <v>167831887205.306</v>
      </c>
      <c r="M173" s="5">
        <v>164416799119.33899</v>
      </c>
      <c r="N173" s="5">
        <v>163392240551.66699</v>
      </c>
      <c r="O173" s="5">
        <v>103393900139.965</v>
      </c>
      <c r="P173" s="5">
        <v>101973314677.51401</v>
      </c>
      <c r="Q173" s="5">
        <v>101328613765.44901</v>
      </c>
      <c r="R173" s="5">
        <v>177203298328.20099</v>
      </c>
      <c r="S173" s="5">
        <v>173854004031.05099</v>
      </c>
      <c r="T173" s="5">
        <v>172488228559.97</v>
      </c>
      <c r="U173" s="5">
        <v>111435812379.211</v>
      </c>
      <c r="V173" s="5">
        <v>39583788583.084801</v>
      </c>
      <c r="W173" s="5">
        <v>39639286792.0383</v>
      </c>
      <c r="X173" s="5">
        <v>32440.882639113999</v>
      </c>
      <c r="Y173" s="5">
        <v>32232.473278109301</v>
      </c>
      <c r="Z173" s="5">
        <v>90535.187165426003</v>
      </c>
      <c r="AA173" s="5">
        <f t="shared" si="44"/>
        <v>424191838559.47479</v>
      </c>
      <c r="AB173" s="5">
        <f t="shared" si="45"/>
        <v>416732983303.47479</v>
      </c>
      <c r="AC173" s="5">
        <f t="shared" si="46"/>
        <v>410621855399.47479</v>
      </c>
      <c r="AD173" s="5">
        <f t="shared" si="47"/>
        <v>421495555983.67529</v>
      </c>
      <c r="AE173" s="5">
        <f t="shared" si="48"/>
        <v>414110290121.67529</v>
      </c>
      <c r="AF173" s="5">
        <f t="shared" si="49"/>
        <v>407567330507.67529</v>
      </c>
      <c r="AG173" s="5">
        <f t="shared" si="50"/>
        <v>586019997912.71802</v>
      </c>
      <c r="AH173" s="5">
        <f t="shared" si="51"/>
        <v>565452997912.71802</v>
      </c>
      <c r="AI173" s="5">
        <f t="shared" si="52"/>
        <v>547507719036.71802</v>
      </c>
      <c r="AJ173" s="5">
        <f t="shared" si="53"/>
        <v>0.24039433437429655</v>
      </c>
      <c r="AK173" s="5">
        <f t="shared" si="54"/>
        <v>0.24469700926757371</v>
      </c>
      <c r="AL173" s="5">
        <f t="shared" si="55"/>
        <v>0.2483387411961035</v>
      </c>
      <c r="AM173" s="5">
        <f t="shared" si="56"/>
        <v>0.24040256730339882</v>
      </c>
      <c r="AN173" s="5">
        <f t="shared" si="57"/>
        <v>0.24468992001062395</v>
      </c>
      <c r="AO173" s="5">
        <f t="shared" si="58"/>
        <v>0.24861809615415381</v>
      </c>
      <c r="AP173" s="5">
        <f t="shared" si="59"/>
        <v>0.17643408161535898</v>
      </c>
      <c r="AQ173" s="5">
        <f t="shared" si="60"/>
        <v>0.18285144923031185</v>
      </c>
      <c r="AR173" s="5">
        <f t="shared" si="61"/>
        <v>0.18884464372826676</v>
      </c>
      <c r="AS173" s="5">
        <f t="shared" si="62"/>
        <v>0.38760010017563445</v>
      </c>
      <c r="AT173" s="5">
        <f t="shared" si="63"/>
        <v>0.40984759306413526</v>
      </c>
      <c r="AU173" s="5">
        <f t="shared" si="64"/>
        <v>0.10923653548676934</v>
      </c>
      <c r="AV173" s="5">
        <f t="shared" si="65"/>
        <v>9.3315771273460899E-2</v>
      </c>
    </row>
    <row r="174" spans="1:48" x14ac:dyDescent="0.25">
      <c r="A174" s="5" t="s">
        <v>172</v>
      </c>
      <c r="B174" s="5" t="str">
        <f>INDEX('[1]Countries of the World'!$O$5:$O$252,MATCH(A174,'[1]Countries of the World'!$H$5:$H$252,0))</f>
        <v>Caribbean</v>
      </c>
      <c r="C174" s="5">
        <v>323204851.89999998</v>
      </c>
      <c r="D174" s="5">
        <v>2421915632</v>
      </c>
      <c r="E174" s="5">
        <v>2530012037</v>
      </c>
      <c r="F174" s="5">
        <v>268118142.40000001</v>
      </c>
      <c r="G174" s="5">
        <v>2936028312</v>
      </c>
      <c r="H174" s="5">
        <v>2843886066</v>
      </c>
      <c r="I174" s="5">
        <v>149370532.59999999</v>
      </c>
      <c r="J174" s="5">
        <v>1489749384</v>
      </c>
      <c r="K174" s="5">
        <v>1488170359</v>
      </c>
      <c r="O174" s="5">
        <v>37747823.951828703</v>
      </c>
      <c r="P174" s="5">
        <v>13783189979.020399</v>
      </c>
      <c r="Q174" s="5">
        <v>13395246533.7798</v>
      </c>
      <c r="R174" s="5">
        <v>34406122.789492004</v>
      </c>
      <c r="S174" s="5">
        <v>12477409411.470301</v>
      </c>
      <c r="T174" s="5">
        <v>12133787982.0502</v>
      </c>
      <c r="U174" s="5">
        <v>134706976.93295801</v>
      </c>
      <c r="V174" s="5">
        <v>312456231.77242398</v>
      </c>
      <c r="W174" s="5">
        <v>228356314.49812099</v>
      </c>
      <c r="X174" s="5">
        <v>888.37596613184098</v>
      </c>
      <c r="Y174" s="5">
        <v>868.86167814860596</v>
      </c>
      <c r="Z174" s="5">
        <v>86.767232478052605</v>
      </c>
      <c r="AA174" s="5">
        <f t="shared" si="44"/>
        <v>14279615027.242725</v>
      </c>
      <c r="AB174" s="5">
        <f t="shared" si="45"/>
        <v>15725893955.242725</v>
      </c>
      <c r="AC174" s="5">
        <f t="shared" si="46"/>
        <v>15211781275.242725</v>
      </c>
      <c r="AD174" s="5">
        <f t="shared" si="47"/>
        <v>13850314655.548321</v>
      </c>
      <c r="AE174" s="5">
        <f t="shared" si="48"/>
        <v>15206030362.548321</v>
      </c>
      <c r="AF174" s="5">
        <f t="shared" si="49"/>
        <v>14892156333.548321</v>
      </c>
      <c r="AG174" s="5">
        <f t="shared" si="50"/>
        <v>318483632.32245004</v>
      </c>
      <c r="AH174" s="5">
        <f t="shared" si="51"/>
        <v>437231242.12244999</v>
      </c>
      <c r="AI174" s="5">
        <f t="shared" si="52"/>
        <v>492317951.62244999</v>
      </c>
      <c r="AJ174" s="5">
        <f t="shared" si="53"/>
        <v>0.96523540394644791</v>
      </c>
      <c r="AK174" s="5">
        <f t="shared" si="54"/>
        <v>0.87646463967317645</v>
      </c>
      <c r="AL174" s="5">
        <f t="shared" si="55"/>
        <v>0.9060865213367636</v>
      </c>
      <c r="AM174" s="5">
        <f t="shared" si="56"/>
        <v>0.96714384235406348</v>
      </c>
      <c r="AN174" s="5">
        <f t="shared" si="57"/>
        <v>0.88091672937676169</v>
      </c>
      <c r="AO174" s="5">
        <f t="shared" si="58"/>
        <v>0.89948334101245264</v>
      </c>
      <c r="AP174" s="5">
        <f t="shared" si="59"/>
        <v>0.1185235915471184</v>
      </c>
      <c r="AQ174" s="5">
        <f t="shared" si="60"/>
        <v>8.6333775620858158E-2</v>
      </c>
      <c r="AR174" s="5">
        <f t="shared" si="61"/>
        <v>7.6673669581678885E-2</v>
      </c>
      <c r="AS174" s="5">
        <f t="shared" si="62"/>
        <v>0</v>
      </c>
      <c r="AT174" s="5">
        <f t="shared" si="63"/>
        <v>0.87379172251253501</v>
      </c>
      <c r="AU174" s="5">
        <f t="shared" si="64"/>
        <v>0.10432699909331226</v>
      </c>
      <c r="AV174" s="5">
        <f t="shared" si="65"/>
        <v>2.1881278394152666E-2</v>
      </c>
    </row>
    <row r="175" spans="1:48" x14ac:dyDescent="0.25">
      <c r="A175" s="5" t="s">
        <v>173</v>
      </c>
      <c r="B175" s="5" t="str">
        <f>INDEX('[1]Countries of the World'!$O$5:$O$252,MATCH(A175,'[1]Countries of the World'!$H$5:$H$252,0))</f>
        <v>Eastern Asia</v>
      </c>
      <c r="C175" s="5">
        <v>27577377664</v>
      </c>
      <c r="D175" s="5">
        <v>252986765.80000001</v>
      </c>
      <c r="E175" s="5">
        <v>145756541.69999999</v>
      </c>
      <c r="F175" s="5">
        <v>29541261580</v>
      </c>
      <c r="G175" s="5">
        <v>244669769.5</v>
      </c>
      <c r="H175" s="5">
        <v>243322289.59999999</v>
      </c>
      <c r="I175" s="5">
        <v>27803125577</v>
      </c>
      <c r="J175" s="5">
        <v>258866904.40000001</v>
      </c>
      <c r="K175" s="5">
        <v>212995602.19999999</v>
      </c>
      <c r="L175" s="5">
        <v>638600351.13749802</v>
      </c>
      <c r="M175" s="5">
        <v>60994225.183817104</v>
      </c>
      <c r="N175" s="5">
        <v>27616678.7692395</v>
      </c>
      <c r="O175" s="5">
        <v>52841236122.620399</v>
      </c>
      <c r="P175" s="5">
        <v>1393546677.8904099</v>
      </c>
      <c r="Q175" s="5">
        <v>994164997.12329698</v>
      </c>
      <c r="R175" s="5">
        <v>60155256033.8424</v>
      </c>
      <c r="S175" s="5">
        <v>1828544843.5230899</v>
      </c>
      <c r="T175" s="5">
        <v>1198354263.45718</v>
      </c>
      <c r="U175" s="5">
        <v>38758468916.327797</v>
      </c>
      <c r="V175" s="5">
        <v>275384449.12472701</v>
      </c>
      <c r="W175" s="5">
        <v>783457913.04930902</v>
      </c>
      <c r="X175" s="5">
        <v>195.912649244102</v>
      </c>
      <c r="Y175" s="5">
        <v>157.738518455047</v>
      </c>
      <c r="Z175" s="5">
        <v>20851.671979410999</v>
      </c>
      <c r="AA175" s="5">
        <f t="shared" si="44"/>
        <v>2423790422.2316341</v>
      </c>
      <c r="AB175" s="5">
        <f t="shared" si="45"/>
        <v>2409593287.331634</v>
      </c>
      <c r="AC175" s="5">
        <f t="shared" si="46"/>
        <v>2417910283.6316342</v>
      </c>
      <c r="AD175" s="5">
        <f t="shared" si="47"/>
        <v>2222424457.4757285</v>
      </c>
      <c r="AE175" s="5">
        <f t="shared" si="48"/>
        <v>2252751144.8757286</v>
      </c>
      <c r="AF175" s="5">
        <f t="shared" si="49"/>
        <v>2155185396.9757285</v>
      </c>
      <c r="AG175" s="5">
        <f t="shared" si="50"/>
        <v>127355450878.30769</v>
      </c>
      <c r="AH175" s="5">
        <f t="shared" si="51"/>
        <v>129093586881.30769</v>
      </c>
      <c r="AI175" s="5">
        <f t="shared" si="52"/>
        <v>127129702965.30769</v>
      </c>
      <c r="AJ175" s="5">
        <f t="shared" si="53"/>
        <v>0.57494520363990154</v>
      </c>
      <c r="AK175" s="5">
        <f t="shared" si="54"/>
        <v>0.57833273574297406</v>
      </c>
      <c r="AL175" s="5">
        <f t="shared" si="55"/>
        <v>0.57634341825013513</v>
      </c>
      <c r="AM175" s="5">
        <f t="shared" si="56"/>
        <v>0.44733353873026049</v>
      </c>
      <c r="AN175" s="5">
        <f t="shared" si="57"/>
        <v>0.44131150455064549</v>
      </c>
      <c r="AO175" s="5">
        <f t="shared" si="58"/>
        <v>0.46128977976482327</v>
      </c>
      <c r="AP175" s="5">
        <f t="shared" si="59"/>
        <v>0.4149114604691081</v>
      </c>
      <c r="AQ175" s="5">
        <f t="shared" si="60"/>
        <v>0.40932502844780455</v>
      </c>
      <c r="AR175" s="5">
        <f t="shared" si="61"/>
        <v>0.41564823082328917</v>
      </c>
      <c r="AS175" s="5">
        <f t="shared" si="62"/>
        <v>2.5164809888001148E-2</v>
      </c>
      <c r="AT175" s="5">
        <f t="shared" si="63"/>
        <v>0.75441540933209505</v>
      </c>
      <c r="AU175" s="5">
        <f t="shared" si="64"/>
        <v>0.10680251148185324</v>
      </c>
      <c r="AV175" s="5">
        <f t="shared" si="65"/>
        <v>0.11361726929805047</v>
      </c>
    </row>
    <row r="176" spans="1:48" x14ac:dyDescent="0.25">
      <c r="A176" s="5" t="s">
        <v>174</v>
      </c>
      <c r="B176" s="5" t="str">
        <f>INDEX('[1]Countries of the World'!$O$5:$O$252,MATCH(A176,'[1]Countries of the World'!$H$5:$H$252,0))</f>
        <v>Western Industrial Europe</v>
      </c>
      <c r="C176" s="5">
        <v>47694801578</v>
      </c>
      <c r="D176" s="5">
        <v>19186100042</v>
      </c>
      <c r="E176" s="5">
        <v>20115540578</v>
      </c>
      <c r="F176" s="5">
        <v>46020438170</v>
      </c>
      <c r="G176" s="5">
        <v>19734309097</v>
      </c>
      <c r="H176" s="5">
        <v>20193732484</v>
      </c>
      <c r="I176" s="5">
        <v>50784667654</v>
      </c>
      <c r="J176" s="5">
        <v>21753164490</v>
      </c>
      <c r="K176" s="5">
        <v>22168750463</v>
      </c>
      <c r="L176" s="5">
        <v>6176901099.4778299</v>
      </c>
      <c r="M176" s="5">
        <v>6074642890.8378801</v>
      </c>
      <c r="N176" s="5">
        <v>6160821811.9871502</v>
      </c>
      <c r="O176" s="5">
        <v>76564083096.508698</v>
      </c>
      <c r="P176" s="5">
        <v>75573844134.8004</v>
      </c>
      <c r="Q176" s="5">
        <v>75060727521.573395</v>
      </c>
      <c r="R176" s="5">
        <v>85148126026.951508</v>
      </c>
      <c r="S176" s="5">
        <v>84166983554.752899</v>
      </c>
      <c r="T176" s="5">
        <v>82717000570.130203</v>
      </c>
      <c r="U176" s="5">
        <v>21609234663.834801</v>
      </c>
      <c r="V176" s="5">
        <v>9551858272.6427593</v>
      </c>
      <c r="W176" s="5">
        <v>9368487226.1975307</v>
      </c>
      <c r="X176" s="5">
        <v>17571.1632287881</v>
      </c>
      <c r="Y176" s="5">
        <v>17797.9936602692</v>
      </c>
      <c r="Z176" s="5">
        <v>39683.780382173602</v>
      </c>
      <c r="AA176" s="5">
        <f t="shared" si="44"/>
        <v>121546649208.23354</v>
      </c>
      <c r="AB176" s="5">
        <f t="shared" si="45"/>
        <v>119527793815.23354</v>
      </c>
      <c r="AC176" s="5">
        <f t="shared" si="46"/>
        <v>118979584760.23354</v>
      </c>
      <c r="AD176" s="5">
        <f t="shared" si="47"/>
        <v>120415060071.31488</v>
      </c>
      <c r="AE176" s="5">
        <f t="shared" si="48"/>
        <v>118440042092.31488</v>
      </c>
      <c r="AF176" s="5">
        <f t="shared" si="49"/>
        <v>118361850186.31488</v>
      </c>
      <c r="AG176" s="5">
        <f t="shared" si="50"/>
        <v>163718929444.26416</v>
      </c>
      <c r="AH176" s="5">
        <f t="shared" si="51"/>
        <v>158954699960.26416</v>
      </c>
      <c r="AI176" s="5">
        <f t="shared" si="52"/>
        <v>160629063368.26416</v>
      </c>
      <c r="AJ176" s="5">
        <f t="shared" si="53"/>
        <v>0.62176822337016802</v>
      </c>
      <c r="AK176" s="5">
        <f t="shared" si="54"/>
        <v>0.63227004968921874</v>
      </c>
      <c r="AL176" s="5">
        <f t="shared" si="55"/>
        <v>0.63518329036948695</v>
      </c>
      <c r="AM176" s="5">
        <f t="shared" si="56"/>
        <v>0.62334999855598849</v>
      </c>
      <c r="AN176" s="5">
        <f t="shared" si="57"/>
        <v>0.63374451913035745</v>
      </c>
      <c r="AO176" s="5">
        <f t="shared" si="58"/>
        <v>0.63416318183113363</v>
      </c>
      <c r="AP176" s="5">
        <f t="shared" si="59"/>
        <v>0.46765565445853885</v>
      </c>
      <c r="AQ176" s="5">
        <f t="shared" si="60"/>
        <v>0.48167234511246509</v>
      </c>
      <c r="AR176" s="5">
        <f t="shared" si="61"/>
        <v>0.47665149438725812</v>
      </c>
      <c r="AS176" s="5">
        <f t="shared" si="62"/>
        <v>4.9977872120775715E-2</v>
      </c>
      <c r="AT176" s="5">
        <f t="shared" si="63"/>
        <v>0.69246650650614117</v>
      </c>
      <c r="AU176" s="5">
        <f t="shared" si="64"/>
        <v>0.17896967651269852</v>
      </c>
      <c r="AV176" s="5">
        <f t="shared" si="65"/>
        <v>7.8585944860384671E-2</v>
      </c>
    </row>
    <row r="177" spans="1:48" x14ac:dyDescent="0.25">
      <c r="A177" s="5" t="s">
        <v>175</v>
      </c>
      <c r="B177" s="5" t="str">
        <f>INDEX('[1]Countries of the World'!$O$5:$O$252,MATCH(A177,'[1]Countries of the World'!$H$5:$H$252,0))</f>
        <v>Central America</v>
      </c>
      <c r="C177" s="5">
        <v>304452000000</v>
      </c>
      <c r="D177" s="5">
        <v>347452000000</v>
      </c>
      <c r="E177" s="5">
        <v>324603000000</v>
      </c>
      <c r="F177" s="5">
        <v>320933000000</v>
      </c>
      <c r="G177" s="5">
        <v>365456000000</v>
      </c>
      <c r="H177" s="5">
        <v>343972000000</v>
      </c>
      <c r="I177" s="5">
        <v>253937000000</v>
      </c>
      <c r="J177" s="5">
        <v>277595000000</v>
      </c>
      <c r="K177" s="5">
        <v>264767000000</v>
      </c>
      <c r="L177" s="5">
        <v>1357055796.0783501</v>
      </c>
      <c r="M177" s="5">
        <v>1359787209.7683001</v>
      </c>
      <c r="N177" s="5">
        <v>1357044719.8944199</v>
      </c>
      <c r="O177" s="5">
        <v>447675764815.599</v>
      </c>
      <c r="P177" s="5">
        <v>445355619240.41998</v>
      </c>
      <c r="Q177" s="5">
        <v>445904643931.87598</v>
      </c>
      <c r="R177" s="5">
        <v>393306277233.76501</v>
      </c>
      <c r="S177" s="5">
        <v>391239637926.685</v>
      </c>
      <c r="T177" s="5">
        <v>391738587168.07703</v>
      </c>
      <c r="U177" s="5">
        <v>83071378626.582199</v>
      </c>
      <c r="V177" s="5">
        <v>89887121636.823196</v>
      </c>
      <c r="W177" s="5">
        <v>85998673555.024704</v>
      </c>
      <c r="X177" s="5">
        <v>172201.965589931</v>
      </c>
      <c r="Y177" s="5">
        <v>165421.058782154</v>
      </c>
      <c r="Z177" s="5">
        <v>160231.37114126101</v>
      </c>
      <c r="AA177" s="5">
        <f t="shared" si="44"/>
        <v>760081546773.27649</v>
      </c>
      <c r="AB177" s="5">
        <f t="shared" si="45"/>
        <v>847942546773.27649</v>
      </c>
      <c r="AC177" s="5">
        <f t="shared" si="46"/>
        <v>829938546773.27649</v>
      </c>
      <c r="AD177" s="5">
        <f t="shared" si="47"/>
        <v>743861305442.99622</v>
      </c>
      <c r="AE177" s="5">
        <f t="shared" si="48"/>
        <v>823066305442.99622</v>
      </c>
      <c r="AF177" s="5">
        <f t="shared" si="49"/>
        <v>803697305442.99622</v>
      </c>
      <c r="AG177" s="5">
        <f t="shared" si="50"/>
        <v>731671711656.42554</v>
      </c>
      <c r="AH177" s="5">
        <f t="shared" si="51"/>
        <v>798667711656.42554</v>
      </c>
      <c r="AI177" s="5">
        <f t="shared" si="52"/>
        <v>782186711656.42554</v>
      </c>
      <c r="AJ177" s="5">
        <f t="shared" si="53"/>
        <v>0.58593136635280585</v>
      </c>
      <c r="AK177" s="5">
        <f t="shared" si="54"/>
        <v>0.52521909760886132</v>
      </c>
      <c r="AL177" s="5">
        <f t="shared" si="55"/>
        <v>0.53661276605589781</v>
      </c>
      <c r="AM177" s="5">
        <f t="shared" si="56"/>
        <v>0.59944594599704804</v>
      </c>
      <c r="AN177" s="5">
        <f t="shared" si="57"/>
        <v>0.54176029438099549</v>
      </c>
      <c r="AO177" s="5">
        <f t="shared" si="58"/>
        <v>0.55481664665541497</v>
      </c>
      <c r="AP177" s="5">
        <f t="shared" si="59"/>
        <v>0.61185331848092028</v>
      </c>
      <c r="AQ177" s="5">
        <f t="shared" si="60"/>
        <v>0.56052818748253364</v>
      </c>
      <c r="AR177" s="5">
        <f t="shared" si="61"/>
        <v>0.57233874999942469</v>
      </c>
      <c r="AS177" s="5">
        <f t="shared" si="62"/>
        <v>1.7890017400644892E-3</v>
      </c>
      <c r="AT177" s="5">
        <f t="shared" si="63"/>
        <v>0.51473376716957353</v>
      </c>
      <c r="AU177" s="5">
        <f t="shared" si="64"/>
        <v>0.36521739171073886</v>
      </c>
      <c r="AV177" s="5">
        <f t="shared" si="65"/>
        <v>0.11825983937962314</v>
      </c>
    </row>
    <row r="178" spans="1:48" x14ac:dyDescent="0.25">
      <c r="A178" s="5" t="s">
        <v>176</v>
      </c>
      <c r="B178" s="5" t="str">
        <f>INDEX('[1]Countries of the World'!$O$5:$O$252,MATCH(A178,'[1]Countries of the World'!$H$5:$H$252,0))</f>
        <v>Western Asia</v>
      </c>
      <c r="C178" s="5">
        <v>2067293759</v>
      </c>
      <c r="D178" s="5">
        <v>680602863.39999998</v>
      </c>
      <c r="E178" s="5">
        <v>461371044.89999998</v>
      </c>
      <c r="F178" s="5">
        <v>2301487530</v>
      </c>
      <c r="G178" s="5">
        <v>803815133</v>
      </c>
      <c r="H178" s="5">
        <v>571064970.29999995</v>
      </c>
      <c r="I178" s="5">
        <v>1983243863</v>
      </c>
      <c r="J178" s="5">
        <v>671828821.39999998</v>
      </c>
      <c r="K178" s="5">
        <v>491551518.30000001</v>
      </c>
      <c r="L178" s="5">
        <v>3875546.8076206199</v>
      </c>
      <c r="M178" s="5">
        <v>3875546.8076206199</v>
      </c>
      <c r="O178" s="5">
        <v>13129453583.654699</v>
      </c>
      <c r="P178" s="5">
        <v>12402746797.9119</v>
      </c>
      <c r="Q178" s="5">
        <v>12283420830.094299</v>
      </c>
      <c r="R178" s="5">
        <v>13223315517.860001</v>
      </c>
      <c r="S178" s="5">
        <v>12470456385.6106</v>
      </c>
      <c r="T178" s="5">
        <v>12278786351.352699</v>
      </c>
      <c r="U178" s="5">
        <v>1429303385.5589199</v>
      </c>
      <c r="V178" s="5">
        <v>475393733.07254797</v>
      </c>
      <c r="W178" s="5">
        <v>332695847.82688099</v>
      </c>
      <c r="X178" s="5">
        <v>1253.4709107527201</v>
      </c>
      <c r="Y178" s="5">
        <v>886.71075855421805</v>
      </c>
      <c r="Z178" s="5">
        <v>3721.41421307683</v>
      </c>
      <c r="AA178" s="5">
        <f t="shared" si="44"/>
        <v>13621554486.890768</v>
      </c>
      <c r="AB178" s="5">
        <f t="shared" si="45"/>
        <v>13753540798.490768</v>
      </c>
      <c r="AC178" s="5">
        <f t="shared" si="46"/>
        <v>13630328528.890768</v>
      </c>
      <c r="AD178" s="5">
        <f t="shared" si="47"/>
        <v>13103033717.47958</v>
      </c>
      <c r="AE178" s="5">
        <f t="shared" si="48"/>
        <v>13182547169.47958</v>
      </c>
      <c r="AF178" s="5">
        <f t="shared" si="49"/>
        <v>13072853244.07958</v>
      </c>
      <c r="AG178" s="5">
        <f t="shared" si="50"/>
        <v>16639738313.226542</v>
      </c>
      <c r="AH178" s="5">
        <f t="shared" si="51"/>
        <v>16957981980.226542</v>
      </c>
      <c r="AI178" s="5">
        <f t="shared" si="52"/>
        <v>16723788209.226542</v>
      </c>
      <c r="AJ178" s="5">
        <f t="shared" si="53"/>
        <v>0.91052359771773217</v>
      </c>
      <c r="AK178" s="5">
        <f t="shared" si="54"/>
        <v>0.90178572773586441</v>
      </c>
      <c r="AL178" s="5">
        <f t="shared" si="55"/>
        <v>0.90993748034928923</v>
      </c>
      <c r="AM178" s="5">
        <f t="shared" si="56"/>
        <v>0.9374486164763578</v>
      </c>
      <c r="AN178" s="5">
        <f t="shared" si="57"/>
        <v>0.93179418758561694</v>
      </c>
      <c r="AO178" s="5">
        <f t="shared" si="58"/>
        <v>0.93961284508851972</v>
      </c>
      <c r="AP178" s="5">
        <f t="shared" si="59"/>
        <v>0.78904207124569992</v>
      </c>
      <c r="AQ178" s="5">
        <f t="shared" si="60"/>
        <v>0.77423443420119165</v>
      </c>
      <c r="AR178" s="5">
        <f t="shared" si="61"/>
        <v>0.78507652808059114</v>
      </c>
      <c r="AS178" s="5">
        <f t="shared" si="62"/>
        <v>2.8451575121990686E-4</v>
      </c>
      <c r="AT178" s="5">
        <f t="shared" si="63"/>
        <v>0.91549436575774279</v>
      </c>
      <c r="AU178" s="5">
        <f t="shared" si="64"/>
        <v>4.9321009731052391E-2</v>
      </c>
      <c r="AV178" s="5">
        <f t="shared" si="65"/>
        <v>3.4900108759984887E-2</v>
      </c>
    </row>
    <row r="179" spans="1:48" x14ac:dyDescent="0.25">
      <c r="A179" s="5" t="s">
        <v>177</v>
      </c>
      <c r="B179" s="5" t="str">
        <f>INDEX('[1]Countries of the World'!$O$5:$O$252,MATCH(A179,'[1]Countries of the World'!$H$5:$H$252,0))</f>
        <v>Australia and Oceania</v>
      </c>
      <c r="AA179" s="5">
        <f t="shared" si="44"/>
        <v>0</v>
      </c>
      <c r="AB179" s="5">
        <f t="shared" si="45"/>
        <v>0</v>
      </c>
      <c r="AC179" s="5">
        <f t="shared" si="46"/>
        <v>0</v>
      </c>
      <c r="AD179" s="5">
        <f t="shared" si="47"/>
        <v>0</v>
      </c>
      <c r="AE179" s="5">
        <f t="shared" si="48"/>
        <v>0</v>
      </c>
      <c r="AF179" s="5">
        <f t="shared" si="49"/>
        <v>0</v>
      </c>
      <c r="AG179" s="5">
        <f t="shared" si="50"/>
        <v>0</v>
      </c>
      <c r="AH179" s="5">
        <f t="shared" si="51"/>
        <v>0</v>
      </c>
      <c r="AI179" s="5">
        <f t="shared" si="52"/>
        <v>0</v>
      </c>
      <c r="AJ179" s="5" t="str">
        <f t="shared" si="53"/>
        <v/>
      </c>
      <c r="AK179" s="5" t="str">
        <f t="shared" si="54"/>
        <v/>
      </c>
      <c r="AL179" s="5" t="str">
        <f t="shared" si="55"/>
        <v/>
      </c>
      <c r="AM179" s="5" t="str">
        <f t="shared" si="56"/>
        <v/>
      </c>
      <c r="AN179" s="5" t="str">
        <f t="shared" si="57"/>
        <v/>
      </c>
      <c r="AO179" s="5" t="str">
        <f t="shared" si="58"/>
        <v/>
      </c>
      <c r="AP179" s="5" t="str">
        <f t="shared" si="59"/>
        <v/>
      </c>
      <c r="AQ179" s="5" t="str">
        <f t="shared" si="60"/>
        <v/>
      </c>
      <c r="AR179" s="5" t="str">
        <f t="shared" si="61"/>
        <v/>
      </c>
      <c r="AS179" s="5" t="str">
        <f t="shared" si="62"/>
        <v/>
      </c>
      <c r="AT179" s="5" t="str">
        <f t="shared" si="63"/>
        <v/>
      </c>
      <c r="AU179" s="5" t="str">
        <f t="shared" si="64"/>
        <v/>
      </c>
      <c r="AV179" s="5" t="str">
        <f t="shared" si="65"/>
        <v/>
      </c>
    </row>
    <row r="180" spans="1:48" x14ac:dyDescent="0.25">
      <c r="A180" s="5" t="s">
        <v>178</v>
      </c>
      <c r="B180" s="5" t="str">
        <f>INDEX('[1]Countries of the World'!$O$5:$O$252,MATCH(A180,'[1]Countries of the World'!$H$5:$H$252,0))</f>
        <v>Western Asia</v>
      </c>
      <c r="C180" s="5">
        <v>446005301.89999998</v>
      </c>
      <c r="D180" s="5">
        <v>65061339.57</v>
      </c>
      <c r="E180" s="5">
        <v>506462577.89999998</v>
      </c>
      <c r="F180" s="5">
        <v>46528801.359999999</v>
      </c>
      <c r="G180" s="5">
        <v>52132908.969999999</v>
      </c>
      <c r="H180" s="5">
        <v>52874848.729999997</v>
      </c>
      <c r="I180" s="5">
        <v>145445089.40000001</v>
      </c>
      <c r="J180" s="5">
        <v>158760015.09999999</v>
      </c>
      <c r="K180" s="5">
        <v>161951576.09999999</v>
      </c>
      <c r="O180" s="5">
        <v>1053479430.95795</v>
      </c>
      <c r="P180" s="5">
        <v>4576298942.6829901</v>
      </c>
      <c r="Q180" s="5">
        <v>829502493.21749103</v>
      </c>
      <c r="R180" s="5">
        <v>1003109652.69112</v>
      </c>
      <c r="S180" s="5">
        <v>4282259594.20048</v>
      </c>
      <c r="T180" s="5">
        <v>798327937.73895299</v>
      </c>
      <c r="U180" s="5">
        <v>1002564266.26239</v>
      </c>
      <c r="V180" s="5">
        <v>479300852.79475999</v>
      </c>
      <c r="W180" s="5">
        <v>433939583.70364797</v>
      </c>
      <c r="X180" s="5">
        <v>500</v>
      </c>
      <c r="Y180" s="5">
        <v>546.52891752621599</v>
      </c>
      <c r="Z180" s="5">
        <v>486.292113599814</v>
      </c>
      <c r="AA180" s="5">
        <f t="shared" si="44"/>
        <v>4920320462.0952406</v>
      </c>
      <c r="AB180" s="5">
        <f t="shared" si="45"/>
        <v>4813693355.9652405</v>
      </c>
      <c r="AC180" s="5">
        <f t="shared" si="46"/>
        <v>4826621786.5652399</v>
      </c>
      <c r="AD180" s="5">
        <f t="shared" si="47"/>
        <v>1394219097.5426011</v>
      </c>
      <c r="AE180" s="5">
        <f t="shared" si="48"/>
        <v>1285142370.172601</v>
      </c>
      <c r="AF180" s="5">
        <f t="shared" si="49"/>
        <v>1738730099.3426008</v>
      </c>
      <c r="AG180" s="5">
        <f t="shared" si="50"/>
        <v>2151119008.3535099</v>
      </c>
      <c r="AH180" s="5">
        <f t="shared" si="51"/>
        <v>2052202720.3135099</v>
      </c>
      <c r="AI180" s="5">
        <f t="shared" si="52"/>
        <v>2451679220.8535099</v>
      </c>
      <c r="AJ180" s="5">
        <f t="shared" si="53"/>
        <v>0.93008148106154975</v>
      </c>
      <c r="AK180" s="5">
        <f t="shared" si="54"/>
        <v>0.95068351975763776</v>
      </c>
      <c r="AL180" s="5">
        <f t="shared" si="55"/>
        <v>0.94813705010427451</v>
      </c>
      <c r="AM180" s="5">
        <f t="shared" si="56"/>
        <v>0.59495849302275472</v>
      </c>
      <c r="AN180" s="5">
        <f t="shared" si="57"/>
        <v>0.64545571951385028</v>
      </c>
      <c r="AO180" s="5">
        <f t="shared" si="58"/>
        <v>0.4770737525801842</v>
      </c>
      <c r="AP180" s="5">
        <f t="shared" si="59"/>
        <v>0.48973554083569498</v>
      </c>
      <c r="AQ180" s="5">
        <f t="shared" si="60"/>
        <v>0.51334082180585583</v>
      </c>
      <c r="AR180" s="5">
        <f t="shared" si="61"/>
        <v>0.42969709169015974</v>
      </c>
      <c r="AS180" s="5">
        <f t="shared" si="62"/>
        <v>0</v>
      </c>
      <c r="AT180" s="5">
        <f t="shared" si="63"/>
        <v>0.8703212782967692</v>
      </c>
      <c r="AU180" s="5">
        <f t="shared" si="64"/>
        <v>3.2266194107282709E-2</v>
      </c>
      <c r="AV180" s="5">
        <f t="shared" si="65"/>
        <v>9.7412527595947943E-2</v>
      </c>
    </row>
    <row r="181" spans="1:48" x14ac:dyDescent="0.25">
      <c r="A181" s="5" t="s">
        <v>179</v>
      </c>
      <c r="B181" s="5" t="str">
        <f>INDEX('[1]Countries of the World'!$O$5:$O$252,MATCH(A181,'[1]Countries of the World'!$H$5:$H$252,0))</f>
        <v>East Africa</v>
      </c>
      <c r="AA181" s="5">
        <f t="shared" si="44"/>
        <v>0</v>
      </c>
      <c r="AB181" s="5">
        <f t="shared" si="45"/>
        <v>0</v>
      </c>
      <c r="AC181" s="5">
        <f t="shared" si="46"/>
        <v>0</v>
      </c>
      <c r="AD181" s="5">
        <f t="shared" si="47"/>
        <v>0</v>
      </c>
      <c r="AE181" s="5">
        <f t="shared" si="48"/>
        <v>0</v>
      </c>
      <c r="AF181" s="5">
        <f t="shared" si="49"/>
        <v>0</v>
      </c>
      <c r="AG181" s="5">
        <f t="shared" si="50"/>
        <v>0</v>
      </c>
      <c r="AH181" s="5">
        <f t="shared" si="51"/>
        <v>0</v>
      </c>
      <c r="AI181" s="5">
        <f t="shared" si="52"/>
        <v>0</v>
      </c>
      <c r="AJ181" s="5" t="str">
        <f t="shared" si="53"/>
        <v/>
      </c>
      <c r="AK181" s="5" t="str">
        <f t="shared" si="54"/>
        <v/>
      </c>
      <c r="AL181" s="5" t="str">
        <f t="shared" si="55"/>
        <v/>
      </c>
      <c r="AM181" s="5" t="str">
        <f t="shared" si="56"/>
        <v/>
      </c>
      <c r="AN181" s="5" t="str">
        <f t="shared" si="57"/>
        <v/>
      </c>
      <c r="AO181" s="5" t="str">
        <f t="shared" si="58"/>
        <v/>
      </c>
      <c r="AP181" s="5" t="str">
        <f t="shared" si="59"/>
        <v/>
      </c>
      <c r="AQ181" s="5" t="str">
        <f t="shared" si="60"/>
        <v/>
      </c>
      <c r="AR181" s="5" t="str">
        <f t="shared" si="61"/>
        <v/>
      </c>
      <c r="AS181" s="5" t="str">
        <f t="shared" si="62"/>
        <v/>
      </c>
      <c r="AT181" s="5" t="str">
        <f t="shared" si="63"/>
        <v/>
      </c>
      <c r="AU181" s="5" t="str">
        <f t="shared" si="64"/>
        <v/>
      </c>
      <c r="AV181" s="5" t="str">
        <f t="shared" si="65"/>
        <v/>
      </c>
    </row>
    <row r="182" spans="1:48" x14ac:dyDescent="0.25">
      <c r="A182" s="5" t="s">
        <v>180</v>
      </c>
      <c r="B182" s="5" t="str">
        <f>INDEX('[1]Countries of the World'!$O$5:$O$252,MATCH(A182,'[1]Countries of the World'!$H$5:$H$252,0))</f>
        <v>Eastern and South Eastern Europe</v>
      </c>
      <c r="C182" s="5">
        <v>67059738383</v>
      </c>
      <c r="D182" s="5">
        <v>56294589291</v>
      </c>
      <c r="E182" s="5">
        <v>51683515629</v>
      </c>
      <c r="F182" s="5">
        <v>75653751962</v>
      </c>
      <c r="G182" s="5">
        <v>63044041122</v>
      </c>
      <c r="H182" s="5">
        <v>58098172125</v>
      </c>
      <c r="I182" s="5">
        <v>74341904432</v>
      </c>
      <c r="J182" s="5">
        <v>61050496001</v>
      </c>
      <c r="K182" s="5">
        <v>57519679125</v>
      </c>
      <c r="L182" s="5">
        <v>787534461.01017904</v>
      </c>
      <c r="M182" s="5">
        <v>743019514.96965003</v>
      </c>
      <c r="N182" s="5">
        <v>787534461.01017904</v>
      </c>
      <c r="O182" s="5">
        <v>136088455941.812</v>
      </c>
      <c r="P182" s="5">
        <v>128266313700.586</v>
      </c>
      <c r="Q182" s="5">
        <v>136088455941.812</v>
      </c>
      <c r="R182" s="5">
        <v>159789218957.73599</v>
      </c>
      <c r="S182" s="5">
        <v>149662954800.25</v>
      </c>
      <c r="T182" s="5">
        <v>159789218957.73599</v>
      </c>
      <c r="U182" s="5">
        <v>67469328872.982697</v>
      </c>
      <c r="V182" s="5">
        <v>52077348426.145203</v>
      </c>
      <c r="W182" s="5">
        <v>51817454142.040199</v>
      </c>
      <c r="X182" s="5">
        <v>44557.7619849861</v>
      </c>
      <c r="Y182" s="5">
        <v>43566.536817239001</v>
      </c>
      <c r="Z182" s="5">
        <v>56575.601376416402</v>
      </c>
      <c r="AA182" s="5">
        <f t="shared" si="44"/>
        <v>263533818742.36484</v>
      </c>
      <c r="AB182" s="5">
        <f t="shared" si="45"/>
        <v>265527363863.36484</v>
      </c>
      <c r="AC182" s="5">
        <f t="shared" si="46"/>
        <v>258777912032.36484</v>
      </c>
      <c r="AD182" s="5">
        <f t="shared" si="47"/>
        <v>269913886685.78638</v>
      </c>
      <c r="AE182" s="5">
        <f t="shared" si="48"/>
        <v>270492379685.78638</v>
      </c>
      <c r="AF182" s="5">
        <f t="shared" si="49"/>
        <v>264077723189.78638</v>
      </c>
      <c r="AG182" s="5">
        <f t="shared" si="50"/>
        <v>302387986723.72888</v>
      </c>
      <c r="AH182" s="5">
        <f t="shared" si="51"/>
        <v>303699834253.72888</v>
      </c>
      <c r="AI182" s="5">
        <f t="shared" si="52"/>
        <v>295105820674.72888</v>
      </c>
      <c r="AJ182" s="5">
        <f t="shared" si="53"/>
        <v>0.48671671177801029</v>
      </c>
      <c r="AK182" s="5">
        <f t="shared" si="54"/>
        <v>0.48306250562781666</v>
      </c>
      <c r="AL182" s="5">
        <f t="shared" si="55"/>
        <v>0.4956617537146833</v>
      </c>
      <c r="AM182" s="5">
        <f t="shared" si="56"/>
        <v>0.50419212443202688</v>
      </c>
      <c r="AN182" s="5">
        <f t="shared" si="57"/>
        <v>0.50311382560905127</v>
      </c>
      <c r="AO182" s="5">
        <f t="shared" si="58"/>
        <v>0.51533485785171085</v>
      </c>
      <c r="AP182" s="5">
        <f t="shared" si="59"/>
        <v>0.45004584149087468</v>
      </c>
      <c r="AQ182" s="5">
        <f t="shared" si="60"/>
        <v>0.44810184462634778</v>
      </c>
      <c r="AR182" s="5">
        <f t="shared" si="61"/>
        <v>0.46115137827732383</v>
      </c>
      <c r="AS182" s="5">
        <f t="shared" si="62"/>
        <v>2.8194465458569423E-3</v>
      </c>
      <c r="AT182" s="5">
        <f t="shared" si="63"/>
        <v>0.56790796533997434</v>
      </c>
      <c r="AU182" s="5">
        <f t="shared" si="64"/>
        <v>0.23166095453078836</v>
      </c>
      <c r="AV182" s="5">
        <f t="shared" si="65"/>
        <v>0.19761163358338046</v>
      </c>
    </row>
    <row r="183" spans="1:48" x14ac:dyDescent="0.25">
      <c r="A183" s="5" t="s">
        <v>181</v>
      </c>
      <c r="B183" s="5" t="str">
        <f>INDEX('[1]Countries of the World'!$O$5:$O$252,MATCH(A183,'[1]Countries of the World'!$H$5:$H$252,0))</f>
        <v>Central Asia and Russian Federation</v>
      </c>
      <c r="C183" s="5">
        <v>1978420000000</v>
      </c>
      <c r="D183" s="5">
        <v>729128000000</v>
      </c>
      <c r="E183" s="5">
        <v>736996000000</v>
      </c>
      <c r="F183" s="5">
        <v>1488660000000</v>
      </c>
      <c r="G183" s="5">
        <v>527032000000</v>
      </c>
      <c r="H183" s="5">
        <v>546908000000</v>
      </c>
      <c r="I183" s="5">
        <v>2771440000000</v>
      </c>
      <c r="J183" s="5">
        <v>808346000000</v>
      </c>
      <c r="K183" s="5">
        <v>818790000000</v>
      </c>
      <c r="L183" s="5">
        <v>80251626846.223999</v>
      </c>
      <c r="M183" s="5">
        <v>77929121578.770096</v>
      </c>
      <c r="N183" s="5">
        <v>76803553882.332703</v>
      </c>
      <c r="O183" s="5">
        <v>663739371908.07495</v>
      </c>
      <c r="P183" s="5">
        <v>557929875260.38794</v>
      </c>
      <c r="Q183" s="5">
        <v>572578132539.01404</v>
      </c>
      <c r="R183" s="5">
        <v>926592298624.54297</v>
      </c>
      <c r="S183" s="5">
        <v>787883325540.53699</v>
      </c>
      <c r="T183" s="5">
        <v>798958253082.63403</v>
      </c>
      <c r="U183" s="5">
        <v>1144981882485.48</v>
      </c>
      <c r="V183" s="5">
        <v>524760673994.91901</v>
      </c>
      <c r="W183" s="5">
        <v>566119287064.62903</v>
      </c>
      <c r="X183" s="5">
        <v>896318.98221108504</v>
      </c>
      <c r="Y183" s="5">
        <v>886426.72450238699</v>
      </c>
      <c r="Z183" s="5">
        <v>2422941.0277403998</v>
      </c>
      <c r="AA183" s="5">
        <f t="shared" si="44"/>
        <v>2198919121114.2261</v>
      </c>
      <c r="AB183" s="5">
        <f t="shared" si="45"/>
        <v>1917605121114.2261</v>
      </c>
      <c r="AC183" s="5">
        <f t="shared" si="46"/>
        <v>2119701121114.2261</v>
      </c>
      <c r="AD183" s="5">
        <f t="shared" si="47"/>
        <v>2260671094029.5957</v>
      </c>
      <c r="AE183" s="5">
        <f t="shared" si="48"/>
        <v>1988789094029.5957</v>
      </c>
      <c r="AF183" s="5">
        <f t="shared" si="49"/>
        <v>2178877094029.5957</v>
      </c>
      <c r="AG183" s="5">
        <f t="shared" si="50"/>
        <v>4923265807956.2471</v>
      </c>
      <c r="AH183" s="5">
        <f t="shared" si="51"/>
        <v>3640485807956.2471</v>
      </c>
      <c r="AI183" s="5">
        <f t="shared" si="52"/>
        <v>4130245807956.2471</v>
      </c>
      <c r="AJ183" s="5">
        <f t="shared" si="53"/>
        <v>0.25372914806328861</v>
      </c>
      <c r="AK183" s="5">
        <f t="shared" si="54"/>
        <v>0.29095138989626934</v>
      </c>
      <c r="AL183" s="5">
        <f t="shared" si="55"/>
        <v>0.26321157719023647</v>
      </c>
      <c r="AM183" s="5">
        <f t="shared" si="56"/>
        <v>0.25327794655807551</v>
      </c>
      <c r="AN183" s="5">
        <f t="shared" si="57"/>
        <v>0.2879028923971429</v>
      </c>
      <c r="AO183" s="5">
        <f t="shared" si="58"/>
        <v>0.26278587906952255</v>
      </c>
      <c r="AP183" s="5">
        <f t="shared" si="59"/>
        <v>0.13481688736680406</v>
      </c>
      <c r="AQ183" s="5">
        <f t="shared" si="60"/>
        <v>0.18232164796727923</v>
      </c>
      <c r="AR183" s="5">
        <f t="shared" si="61"/>
        <v>0.16070214770982613</v>
      </c>
      <c r="AS183" s="5">
        <f t="shared" si="62"/>
        <v>3.5439739838763244E-2</v>
      </c>
      <c r="AT183" s="5">
        <f t="shared" si="63"/>
        <v>0.35830482257178448</v>
      </c>
      <c r="AU183" s="5">
        <f t="shared" si="64"/>
        <v>0.36761061024854735</v>
      </c>
      <c r="AV183" s="5">
        <f t="shared" si="65"/>
        <v>0.23864482734090497</v>
      </c>
    </row>
    <row r="184" spans="1:48" x14ac:dyDescent="0.25">
      <c r="A184" s="5" t="s">
        <v>182</v>
      </c>
      <c r="B184" s="5" t="str">
        <f>INDEX('[1]Countries of the World'!$O$5:$O$252,MATCH(A184,'[1]Countries of the World'!$H$5:$H$252,0))</f>
        <v>East Africa</v>
      </c>
      <c r="C184" s="5">
        <v>14723345058</v>
      </c>
      <c r="D184" s="5">
        <v>8360499640</v>
      </c>
      <c r="E184" s="5">
        <v>9187687607</v>
      </c>
      <c r="F184" s="5">
        <v>13671612285</v>
      </c>
      <c r="G184" s="5">
        <v>7829675909</v>
      </c>
      <c r="H184" s="5">
        <v>8705610772</v>
      </c>
      <c r="I184" s="5">
        <v>12537684487</v>
      </c>
      <c r="J184" s="5">
        <v>7150060549</v>
      </c>
      <c r="K184" s="5">
        <v>7918031185</v>
      </c>
      <c r="O184" s="5">
        <v>62794000875.432098</v>
      </c>
      <c r="P184" s="5">
        <v>62644909551.556</v>
      </c>
      <c r="Q184" s="5">
        <v>62794000875.432098</v>
      </c>
      <c r="R184" s="5">
        <v>56419901248.9226</v>
      </c>
      <c r="S184" s="5">
        <v>56287493945.461304</v>
      </c>
      <c r="T184" s="5">
        <v>56419901248.9226</v>
      </c>
      <c r="U184" s="5">
        <v>4877409492.6627197</v>
      </c>
      <c r="V184" s="5">
        <v>2673148368.86198</v>
      </c>
      <c r="W184" s="5">
        <v>3037452219.6193099</v>
      </c>
      <c r="X184" s="5">
        <v>4088.4316427837798</v>
      </c>
      <c r="Y184" s="5">
        <v>4528.3459148871398</v>
      </c>
      <c r="Z184" s="5">
        <v>7171.7253075880399</v>
      </c>
      <c r="AA184" s="5">
        <f t="shared" si="44"/>
        <v>66110702863.32328</v>
      </c>
      <c r="AB184" s="5">
        <f t="shared" si="45"/>
        <v>66790318223.32328</v>
      </c>
      <c r="AC184" s="5">
        <f t="shared" si="46"/>
        <v>67321141954.32328</v>
      </c>
      <c r="AD184" s="5">
        <f t="shared" si="47"/>
        <v>67375384653.541908</v>
      </c>
      <c r="AE184" s="5">
        <f t="shared" si="48"/>
        <v>68162964240.541908</v>
      </c>
      <c r="AF184" s="5">
        <f t="shared" si="49"/>
        <v>68645041075.541908</v>
      </c>
      <c r="AG184" s="5">
        <f t="shared" si="50"/>
        <v>73834995228.585327</v>
      </c>
      <c r="AH184" s="5">
        <f t="shared" si="51"/>
        <v>74968923026.585327</v>
      </c>
      <c r="AI184" s="5">
        <f t="shared" si="52"/>
        <v>76020655799.585327</v>
      </c>
      <c r="AJ184" s="5">
        <f t="shared" si="53"/>
        <v>0.94757591189232349</v>
      </c>
      <c r="AK184" s="5">
        <f t="shared" si="54"/>
        <v>0.93793398830790875</v>
      </c>
      <c r="AL184" s="5">
        <f t="shared" si="55"/>
        <v>0.93053842720107072</v>
      </c>
      <c r="AM184" s="5">
        <f t="shared" si="56"/>
        <v>0.93200211320991744</v>
      </c>
      <c r="AN184" s="5">
        <f t="shared" si="57"/>
        <v>0.92123342309229472</v>
      </c>
      <c r="AO184" s="5">
        <f t="shared" si="58"/>
        <v>0.91476383277750672</v>
      </c>
      <c r="AP184" s="5">
        <f t="shared" si="59"/>
        <v>0.8504639389632046</v>
      </c>
      <c r="AQ184" s="5">
        <f t="shared" si="60"/>
        <v>0.83760041281591058</v>
      </c>
      <c r="AR184" s="5">
        <f t="shared" si="61"/>
        <v>0.82601235433928766</v>
      </c>
      <c r="AS184" s="5">
        <f t="shared" si="62"/>
        <v>0</v>
      </c>
      <c r="AT184" s="5">
        <f t="shared" si="63"/>
        <v>0.8514127290679333</v>
      </c>
      <c r="AU184" s="5">
        <f t="shared" si="64"/>
        <v>0.10815284423434396</v>
      </c>
      <c r="AV184" s="5">
        <f t="shared" si="65"/>
        <v>4.0434426697722826E-2</v>
      </c>
    </row>
    <row r="185" spans="1:48" x14ac:dyDescent="0.25">
      <c r="A185" s="5" t="s">
        <v>183</v>
      </c>
      <c r="B185" s="5" t="str">
        <f>INDEX('[1]Countries of the World'!$O$5:$O$252,MATCH(A185,'[1]Countries of the World'!$H$5:$H$252,0))</f>
        <v>Western Asia</v>
      </c>
      <c r="C185" s="5">
        <v>26877030196</v>
      </c>
      <c r="D185" s="5">
        <v>46333622558</v>
      </c>
      <c r="E185" s="5">
        <v>280882000000</v>
      </c>
      <c r="F185" s="5">
        <v>18643156201</v>
      </c>
      <c r="G185" s="5">
        <v>34119613303</v>
      </c>
      <c r="H185" s="5">
        <v>194881000000</v>
      </c>
      <c r="I185" s="5">
        <v>26144378957</v>
      </c>
      <c r="J185" s="5">
        <v>17927998516</v>
      </c>
      <c r="K185" s="5">
        <v>145682000000</v>
      </c>
      <c r="O185" s="5">
        <v>66514185753.319099</v>
      </c>
      <c r="P185" s="5">
        <v>68587904227.512497</v>
      </c>
      <c r="Q185" s="5">
        <v>151362021125.86401</v>
      </c>
      <c r="R185" s="5">
        <v>67259593288.603798</v>
      </c>
      <c r="S185" s="5">
        <v>70971977340.948303</v>
      </c>
      <c r="T185" s="5">
        <v>156723351584.095</v>
      </c>
      <c r="U185" s="5">
        <v>31188816288.7211</v>
      </c>
      <c r="V185" s="5">
        <v>63032721721.841797</v>
      </c>
      <c r="W185" s="5">
        <v>402206279593.20599</v>
      </c>
      <c r="X185" s="5">
        <v>225193.265619585</v>
      </c>
      <c r="Y185" s="5">
        <v>1271847.2273617601</v>
      </c>
      <c r="Z185" s="5">
        <v>72688.2533400682</v>
      </c>
      <c r="AA185" s="5">
        <f t="shared" si="44"/>
        <v>151932697578.7901</v>
      </c>
      <c r="AB185" s="5">
        <f t="shared" si="45"/>
        <v>168124312365.7901</v>
      </c>
      <c r="AC185" s="5">
        <f t="shared" si="46"/>
        <v>180338321620.7901</v>
      </c>
      <c r="AD185" s="5">
        <f t="shared" si="47"/>
        <v>704611631177.30103</v>
      </c>
      <c r="AE185" s="5">
        <f t="shared" si="48"/>
        <v>753810631177.30103</v>
      </c>
      <c r="AF185" s="5">
        <f t="shared" si="49"/>
        <v>839811631177.30103</v>
      </c>
      <c r="AG185" s="5">
        <f t="shared" si="50"/>
        <v>124592788534.32489</v>
      </c>
      <c r="AH185" s="5">
        <f t="shared" si="51"/>
        <v>117091565778.32489</v>
      </c>
      <c r="AI185" s="5">
        <f t="shared" si="52"/>
        <v>125325439773.32489</v>
      </c>
      <c r="AJ185" s="5">
        <f t="shared" si="53"/>
        <v>0.45143609848659338</v>
      </c>
      <c r="AK185" s="5">
        <f t="shared" si="54"/>
        <v>0.40795946322317123</v>
      </c>
      <c r="AL185" s="5">
        <f t="shared" si="55"/>
        <v>0.38032905935399047</v>
      </c>
      <c r="AM185" s="5">
        <f t="shared" si="56"/>
        <v>0.21481623979575903</v>
      </c>
      <c r="AN185" s="5">
        <f t="shared" si="57"/>
        <v>0.2007958164366386</v>
      </c>
      <c r="AO185" s="5">
        <f t="shared" si="58"/>
        <v>0.1802332993574704</v>
      </c>
      <c r="AP185" s="5">
        <f t="shared" si="59"/>
        <v>0.53385261326737754</v>
      </c>
      <c r="AQ185" s="5">
        <f t="shared" si="60"/>
        <v>0.56805274838703801</v>
      </c>
      <c r="AR185" s="5">
        <f t="shared" si="61"/>
        <v>0.5307317163508285</v>
      </c>
      <c r="AS185" s="5">
        <f t="shared" si="62"/>
        <v>0</v>
      </c>
      <c r="AT185" s="5">
        <f t="shared" si="63"/>
        <v>0.4671277379521499</v>
      </c>
      <c r="AU185" s="5">
        <f t="shared" si="64"/>
        <v>0.11799960641587898</v>
      </c>
      <c r="AV185" s="5">
        <f t="shared" si="65"/>
        <v>0.41487265563197112</v>
      </c>
    </row>
    <row r="186" spans="1:48" x14ac:dyDescent="0.25">
      <c r="A186" s="5" t="s">
        <v>184</v>
      </c>
      <c r="B186" s="5" t="str">
        <f>INDEX('[1]Countries of the World'!$O$5:$O$252,MATCH(A186,'[1]Countries of the World'!$H$5:$H$252,0))</f>
        <v>North Africa</v>
      </c>
      <c r="C186" s="5">
        <v>422848000000</v>
      </c>
      <c r="D186" s="5">
        <v>431195000000</v>
      </c>
      <c r="E186" s="5">
        <v>273353000000</v>
      </c>
      <c r="F186" s="5">
        <v>355977000000</v>
      </c>
      <c r="G186" s="5">
        <v>371722000000</v>
      </c>
      <c r="H186" s="5">
        <v>240024000000</v>
      </c>
      <c r="I186" s="5">
        <v>592902000000</v>
      </c>
      <c r="J186" s="5">
        <v>623618000000</v>
      </c>
      <c r="K186" s="5">
        <v>392262000000</v>
      </c>
      <c r="L186" s="5">
        <v>673124.41477970197</v>
      </c>
      <c r="M186" s="5">
        <v>673124.41477970197</v>
      </c>
      <c r="N186" s="5">
        <v>673124.41477970197</v>
      </c>
      <c r="O186" s="5">
        <v>1473786827373.29</v>
      </c>
      <c r="P186" s="5">
        <v>1551286056827.1399</v>
      </c>
      <c r="Q186" s="5">
        <v>1514537206687.97</v>
      </c>
      <c r="R186" s="5">
        <v>1340989873631.47</v>
      </c>
      <c r="S186" s="5">
        <v>1410831943435.6699</v>
      </c>
      <c r="T186" s="5">
        <v>1377696683772.8799</v>
      </c>
      <c r="U186" s="5">
        <v>263943051976.944</v>
      </c>
      <c r="V186" s="5">
        <v>299893591214.073</v>
      </c>
      <c r="W186" s="5">
        <v>195195641976.83301</v>
      </c>
      <c r="X186" s="5">
        <v>784403.42645553604</v>
      </c>
      <c r="Y186" s="5">
        <v>527583.45578911295</v>
      </c>
      <c r="Z186" s="5">
        <v>639890.01490336203</v>
      </c>
      <c r="AA186" s="5">
        <f t="shared" si="44"/>
        <v>2334344207774.1577</v>
      </c>
      <c r="AB186" s="5">
        <f t="shared" si="45"/>
        <v>2082448207774.1577</v>
      </c>
      <c r="AC186" s="5">
        <f t="shared" si="46"/>
        <v>2141921207774.1577</v>
      </c>
      <c r="AD186" s="5">
        <f t="shared" si="47"/>
        <v>1965154998874.1277</v>
      </c>
      <c r="AE186" s="5">
        <f t="shared" si="48"/>
        <v>1812916998874.1277</v>
      </c>
      <c r="AF186" s="5">
        <f t="shared" si="49"/>
        <v>1846245998874.1277</v>
      </c>
      <c r="AG186" s="5">
        <f t="shared" si="50"/>
        <v>2197835598732.8289</v>
      </c>
      <c r="AH186" s="5">
        <f t="shared" si="51"/>
        <v>1960910598732.8289</v>
      </c>
      <c r="AI186" s="5">
        <f t="shared" si="52"/>
        <v>2027781598732.8289</v>
      </c>
      <c r="AJ186" s="5">
        <f t="shared" si="53"/>
        <v>0.66454897767896925</v>
      </c>
      <c r="AK186" s="5">
        <f t="shared" si="54"/>
        <v>0.74493380005126031</v>
      </c>
      <c r="AL186" s="5">
        <f t="shared" si="55"/>
        <v>0.72424982356806944</v>
      </c>
      <c r="AM186" s="5">
        <f t="shared" si="56"/>
        <v>0.77069605581019074</v>
      </c>
      <c r="AN186" s="5">
        <f t="shared" si="57"/>
        <v>0.83541453228611129</v>
      </c>
      <c r="AO186" s="5">
        <f t="shared" si="58"/>
        <v>0.8203333724820856</v>
      </c>
      <c r="AP186" s="5">
        <f t="shared" si="59"/>
        <v>0.67056281562779663</v>
      </c>
      <c r="AQ186" s="5">
        <f t="shared" si="60"/>
        <v>0.75158287599938223</v>
      </c>
      <c r="AR186" s="5">
        <f t="shared" si="61"/>
        <v>0.72679761385262942</v>
      </c>
      <c r="AS186" s="5">
        <f t="shared" si="62"/>
        <v>2.883569666109948E-7</v>
      </c>
      <c r="AT186" s="5">
        <f t="shared" si="63"/>
        <v>0.60438042459082131</v>
      </c>
      <c r="AU186" s="5">
        <f t="shared" si="64"/>
        <v>0.26714911962132259</v>
      </c>
      <c r="AV186" s="5">
        <f t="shared" si="65"/>
        <v>0.12847016743088943</v>
      </c>
    </row>
    <row r="187" spans="1:48" x14ac:dyDescent="0.25">
      <c r="A187" s="5" t="s">
        <v>185</v>
      </c>
      <c r="B187" s="5" t="str">
        <f>INDEX('[1]Countries of the World'!$O$5:$O$252,MATCH(A187,'[1]Countries of the World'!$H$5:$H$252,0))</f>
        <v>West Africa</v>
      </c>
      <c r="C187" s="5">
        <v>180143000000</v>
      </c>
      <c r="D187" s="5">
        <v>82954495492</v>
      </c>
      <c r="E187" s="5">
        <v>79877782039</v>
      </c>
      <c r="F187" s="5">
        <v>178137000000</v>
      </c>
      <c r="G187" s="5">
        <v>81220172868</v>
      </c>
      <c r="H187" s="5">
        <v>78426173758</v>
      </c>
      <c r="I187" s="5">
        <v>138485000000</v>
      </c>
      <c r="J187" s="5">
        <v>62796723365</v>
      </c>
      <c r="K187" s="5">
        <v>61897723933</v>
      </c>
      <c r="O187" s="5">
        <v>215719699253.04901</v>
      </c>
      <c r="P187" s="5">
        <v>213457010336.77802</v>
      </c>
      <c r="Q187" s="5">
        <v>215111370168.24799</v>
      </c>
      <c r="R187" s="5">
        <v>195640881195.80499</v>
      </c>
      <c r="S187" s="5">
        <v>193579834481.64401</v>
      </c>
      <c r="T187" s="5">
        <v>195077454325.53201</v>
      </c>
      <c r="U187" s="5">
        <v>24446027366.2192</v>
      </c>
      <c r="V187" s="5">
        <v>10637130255.1978</v>
      </c>
      <c r="W187" s="5">
        <v>10465130312.2694</v>
      </c>
      <c r="X187" s="5">
        <v>60210.402163570798</v>
      </c>
      <c r="Y187" s="5">
        <v>57894.724337266402</v>
      </c>
      <c r="Z187" s="5">
        <v>126864.165313355</v>
      </c>
      <c r="AA187" s="5">
        <f t="shared" si="44"/>
        <v>267013688101.8418</v>
      </c>
      <c r="AB187" s="5">
        <f t="shared" si="45"/>
        <v>285437137604.8418</v>
      </c>
      <c r="AC187" s="5">
        <f t="shared" si="46"/>
        <v>287171460228.8418</v>
      </c>
      <c r="AD187" s="5">
        <f t="shared" si="47"/>
        <v>267440308570.80139</v>
      </c>
      <c r="AE187" s="5">
        <f t="shared" si="48"/>
        <v>283968758395.80139</v>
      </c>
      <c r="AF187" s="5">
        <f t="shared" si="49"/>
        <v>285420366676.80139</v>
      </c>
      <c r="AG187" s="5">
        <f t="shared" si="50"/>
        <v>358571908562.02417</v>
      </c>
      <c r="AH187" s="5">
        <f t="shared" si="51"/>
        <v>398223908562.02417</v>
      </c>
      <c r="AI187" s="5">
        <f t="shared" si="52"/>
        <v>400229908562.02417</v>
      </c>
      <c r="AJ187" s="5">
        <f t="shared" si="53"/>
        <v>0.79942347470727149</v>
      </c>
      <c r="AK187" s="5">
        <f t="shared" si="54"/>
        <v>0.74782494011794354</v>
      </c>
      <c r="AL187" s="5">
        <f t="shared" si="55"/>
        <v>0.74330858006111733</v>
      </c>
      <c r="AM187" s="5">
        <f t="shared" si="56"/>
        <v>0.804334138401953</v>
      </c>
      <c r="AN187" s="5">
        <f t="shared" si="57"/>
        <v>0.75751773323043314</v>
      </c>
      <c r="AO187" s="5">
        <f t="shared" si="58"/>
        <v>0.75366510341510251</v>
      </c>
      <c r="AP187" s="5">
        <f t="shared" si="59"/>
        <v>0.60160791769256727</v>
      </c>
      <c r="AQ187" s="5">
        <f t="shared" si="60"/>
        <v>0.54170454012167946</v>
      </c>
      <c r="AR187" s="5">
        <f t="shared" si="61"/>
        <v>0.53898945240774943</v>
      </c>
      <c r="AS187" s="5">
        <f t="shared" si="62"/>
        <v>0</v>
      </c>
      <c r="AT187" s="5">
        <f t="shared" si="63"/>
        <v>0.7249809395831821</v>
      </c>
      <c r="AU187" s="5">
        <f t="shared" si="64"/>
        <v>0.23518166357467291</v>
      </c>
      <c r="AV187" s="5">
        <f t="shared" si="65"/>
        <v>3.983739684214499E-2</v>
      </c>
    </row>
    <row r="188" spans="1:48" x14ac:dyDescent="0.25">
      <c r="A188" s="5" t="s">
        <v>186</v>
      </c>
      <c r="B188" s="5" t="str">
        <f>INDEX('[1]Countries of the World'!$O$5:$O$252,MATCH(A188,'[1]Countries of the World'!$H$5:$H$252,0))</f>
        <v>Southeastern Asia</v>
      </c>
      <c r="C188" s="5">
        <v>234790518.19999999</v>
      </c>
      <c r="F188" s="5">
        <v>227561908.69999999</v>
      </c>
      <c r="I188" s="5">
        <v>117354566</v>
      </c>
      <c r="L188" s="5">
        <v>13671754.063049899</v>
      </c>
      <c r="O188" s="5">
        <v>108337361.513965</v>
      </c>
      <c r="R188" s="5">
        <v>967782094.86889803</v>
      </c>
      <c r="U188" s="5">
        <v>1103560195.59073</v>
      </c>
      <c r="Z188" s="5">
        <v>70.206255599976302</v>
      </c>
      <c r="AA188" s="5">
        <f t="shared" si="44"/>
        <v>0</v>
      </c>
      <c r="AB188" s="5">
        <f t="shared" si="45"/>
        <v>0</v>
      </c>
      <c r="AC188" s="5">
        <f t="shared" si="46"/>
        <v>0</v>
      </c>
      <c r="AD188" s="5">
        <f t="shared" si="47"/>
        <v>0</v>
      </c>
      <c r="AE188" s="5">
        <f t="shared" si="48"/>
        <v>0</v>
      </c>
      <c r="AF188" s="5">
        <f t="shared" si="49"/>
        <v>0</v>
      </c>
      <c r="AG188" s="5">
        <f t="shared" si="50"/>
        <v>2202368610.5226779</v>
      </c>
      <c r="AH188" s="5">
        <f t="shared" si="51"/>
        <v>2312575953.2226777</v>
      </c>
      <c r="AI188" s="5">
        <f t="shared" si="52"/>
        <v>2319804562.7226777</v>
      </c>
      <c r="AJ188" s="3" t="str">
        <f t="shared" si="53"/>
        <v/>
      </c>
      <c r="AK188" s="3" t="str">
        <f t="shared" si="54"/>
        <v/>
      </c>
      <c r="AL188" s="3" t="str">
        <f t="shared" si="55"/>
        <v/>
      </c>
      <c r="AM188" s="3" t="str">
        <f t="shared" si="56"/>
        <v/>
      </c>
      <c r="AN188" s="3" t="str">
        <f t="shared" si="57"/>
        <v/>
      </c>
      <c r="AO188" s="3" t="str">
        <f t="shared" si="58"/>
        <v/>
      </c>
      <c r="AP188" s="3">
        <f t="shared" si="59"/>
        <v>4.9191293862589969E-2</v>
      </c>
      <c r="AQ188" s="3">
        <f t="shared" si="60"/>
        <v>4.6847050088448791E-2</v>
      </c>
      <c r="AR188" s="3">
        <f t="shared" si="61"/>
        <v>4.6701072691577528E-2</v>
      </c>
      <c r="AS188" s="5" t="str">
        <f t="shared" si="62"/>
        <v/>
      </c>
      <c r="AT188" s="5" t="str">
        <f t="shared" si="63"/>
        <v/>
      </c>
      <c r="AU188" s="5" t="str">
        <f t="shared" si="64"/>
        <v/>
      </c>
      <c r="AV188" s="5" t="str">
        <f t="shared" si="65"/>
        <v/>
      </c>
    </row>
    <row r="189" spans="1:48" x14ac:dyDescent="0.25">
      <c r="A189" s="5" t="s">
        <v>187</v>
      </c>
      <c r="B189" s="5" t="str">
        <f>INDEX('[1]Countries of the World'!$O$5:$O$252,MATCH(A189,'[1]Countries of the World'!$H$5:$H$252,0))</f>
        <v>West Africa</v>
      </c>
      <c r="AA189" s="5">
        <f t="shared" si="44"/>
        <v>0</v>
      </c>
      <c r="AB189" s="5">
        <f t="shared" si="45"/>
        <v>0</v>
      </c>
      <c r="AC189" s="5">
        <f t="shared" si="46"/>
        <v>0</v>
      </c>
      <c r="AD189" s="5">
        <f t="shared" si="47"/>
        <v>0</v>
      </c>
      <c r="AE189" s="5">
        <f t="shared" si="48"/>
        <v>0</v>
      </c>
      <c r="AF189" s="5">
        <f t="shared" si="49"/>
        <v>0</v>
      </c>
      <c r="AG189" s="5">
        <f t="shared" si="50"/>
        <v>0</v>
      </c>
      <c r="AH189" s="5">
        <f t="shared" si="51"/>
        <v>0</v>
      </c>
      <c r="AI189" s="5">
        <f t="shared" si="52"/>
        <v>0</v>
      </c>
      <c r="AJ189" s="5" t="str">
        <f t="shared" si="53"/>
        <v/>
      </c>
      <c r="AK189" s="5" t="str">
        <f t="shared" si="54"/>
        <v/>
      </c>
      <c r="AL189" s="5" t="str">
        <f t="shared" si="55"/>
        <v/>
      </c>
      <c r="AM189" s="5" t="str">
        <f t="shared" si="56"/>
        <v/>
      </c>
      <c r="AN189" s="5" t="str">
        <f t="shared" si="57"/>
        <v/>
      </c>
      <c r="AO189" s="5" t="str">
        <f t="shared" si="58"/>
        <v/>
      </c>
      <c r="AP189" s="5" t="str">
        <f t="shared" si="59"/>
        <v/>
      </c>
      <c r="AQ189" s="5" t="str">
        <f t="shared" si="60"/>
        <v/>
      </c>
      <c r="AR189" s="5" t="str">
        <f t="shared" si="61"/>
        <v/>
      </c>
      <c r="AS189" s="5" t="str">
        <f t="shared" si="62"/>
        <v/>
      </c>
      <c r="AT189" s="5" t="str">
        <f t="shared" si="63"/>
        <v/>
      </c>
      <c r="AU189" s="5" t="str">
        <f t="shared" si="64"/>
        <v/>
      </c>
      <c r="AV189" s="5" t="str">
        <f t="shared" si="65"/>
        <v/>
      </c>
    </row>
    <row r="190" spans="1:48" x14ac:dyDescent="0.25">
      <c r="A190" s="5" t="s">
        <v>188</v>
      </c>
      <c r="B190" s="5" t="str">
        <f>INDEX('[1]Countries of the World'!$O$5:$O$252,MATCH(A190,'[1]Countries of the World'!$H$5:$H$252,0))</f>
        <v>Australia and Oceania</v>
      </c>
      <c r="AA190" s="5">
        <f t="shared" si="44"/>
        <v>0</v>
      </c>
      <c r="AB190" s="5">
        <f t="shared" si="45"/>
        <v>0</v>
      </c>
      <c r="AC190" s="5">
        <f t="shared" si="46"/>
        <v>0</v>
      </c>
      <c r="AD190" s="5">
        <f t="shared" si="47"/>
        <v>0</v>
      </c>
      <c r="AE190" s="5">
        <f t="shared" si="48"/>
        <v>0</v>
      </c>
      <c r="AF190" s="5">
        <f t="shared" si="49"/>
        <v>0</v>
      </c>
      <c r="AG190" s="5">
        <f t="shared" si="50"/>
        <v>0</v>
      </c>
      <c r="AH190" s="5">
        <f t="shared" si="51"/>
        <v>0</v>
      </c>
      <c r="AI190" s="5">
        <f t="shared" si="52"/>
        <v>0</v>
      </c>
      <c r="AJ190" s="5" t="str">
        <f t="shared" si="53"/>
        <v/>
      </c>
      <c r="AK190" s="5" t="str">
        <f t="shared" si="54"/>
        <v/>
      </c>
      <c r="AL190" s="5" t="str">
        <f t="shared" si="55"/>
        <v/>
      </c>
      <c r="AM190" s="5" t="str">
        <f t="shared" si="56"/>
        <v/>
      </c>
      <c r="AN190" s="5" t="str">
        <f t="shared" si="57"/>
        <v/>
      </c>
      <c r="AO190" s="5" t="str">
        <f t="shared" si="58"/>
        <v/>
      </c>
      <c r="AP190" s="5" t="str">
        <f t="shared" si="59"/>
        <v/>
      </c>
      <c r="AQ190" s="5" t="str">
        <f t="shared" si="60"/>
        <v/>
      </c>
      <c r="AR190" s="5" t="str">
        <f t="shared" si="61"/>
        <v/>
      </c>
      <c r="AS190" s="5" t="str">
        <f t="shared" si="62"/>
        <v/>
      </c>
      <c r="AT190" s="5" t="str">
        <f t="shared" si="63"/>
        <v/>
      </c>
      <c r="AU190" s="5" t="str">
        <f t="shared" si="64"/>
        <v/>
      </c>
      <c r="AV190" s="5" t="str">
        <f t="shared" si="65"/>
        <v/>
      </c>
    </row>
    <row r="191" spans="1:48" x14ac:dyDescent="0.25">
      <c r="A191" s="5" t="s">
        <v>189</v>
      </c>
      <c r="B191" s="5" t="str">
        <f>INDEX('[1]Countries of the World'!$O$5:$O$252,MATCH(A191,'[1]Countries of the World'!$H$5:$H$252,0))</f>
        <v>Australia and Oceania</v>
      </c>
      <c r="C191" s="5">
        <v>3661357500</v>
      </c>
      <c r="F191" s="5">
        <v>8862381921</v>
      </c>
      <c r="I191" s="5">
        <v>4740770136</v>
      </c>
      <c r="O191" s="5">
        <v>484516557.54216701</v>
      </c>
      <c r="R191" s="5">
        <v>556959152.26959598</v>
      </c>
      <c r="U191" s="5">
        <v>1507012534.2781401</v>
      </c>
      <c r="Z191" s="5">
        <v>2721.2190294301799</v>
      </c>
      <c r="AA191" s="5">
        <f t="shared" si="44"/>
        <v>0</v>
      </c>
      <c r="AB191" s="5">
        <f t="shared" si="45"/>
        <v>0</v>
      </c>
      <c r="AC191" s="5">
        <f t="shared" si="46"/>
        <v>0</v>
      </c>
      <c r="AD191" s="5">
        <f t="shared" si="47"/>
        <v>0</v>
      </c>
      <c r="AE191" s="5">
        <f t="shared" si="48"/>
        <v>0</v>
      </c>
      <c r="AF191" s="5">
        <f t="shared" si="49"/>
        <v>0</v>
      </c>
      <c r="AG191" s="5">
        <f t="shared" si="50"/>
        <v>6804741822.5477362</v>
      </c>
      <c r="AH191" s="5">
        <f t="shared" si="51"/>
        <v>10926353607.547737</v>
      </c>
      <c r="AI191" s="5">
        <f t="shared" si="52"/>
        <v>5725329186.5477362</v>
      </c>
      <c r="AJ191" s="5" t="str">
        <f t="shared" si="53"/>
        <v/>
      </c>
      <c r="AK191" s="5" t="str">
        <f t="shared" si="54"/>
        <v/>
      </c>
      <c r="AL191" s="5" t="str">
        <f t="shared" si="55"/>
        <v/>
      </c>
      <c r="AM191" s="5" t="str">
        <f t="shared" si="56"/>
        <v/>
      </c>
      <c r="AN191" s="5" t="str">
        <f t="shared" si="57"/>
        <v/>
      </c>
      <c r="AO191" s="5" t="str">
        <f t="shared" si="58"/>
        <v/>
      </c>
      <c r="AP191" s="5">
        <f t="shared" si="59"/>
        <v>7.1202783320405402E-2</v>
      </c>
      <c r="AQ191" s="5">
        <f t="shared" si="60"/>
        <v>4.4343847448564296E-2</v>
      </c>
      <c r="AR191" s="5">
        <f t="shared" si="61"/>
        <v>8.4626847078171447E-2</v>
      </c>
      <c r="AS191" s="5" t="str">
        <f t="shared" si="62"/>
        <v/>
      </c>
      <c r="AT191" s="5" t="str">
        <f t="shared" si="63"/>
        <v/>
      </c>
      <c r="AU191" s="5" t="str">
        <f t="shared" si="64"/>
        <v/>
      </c>
      <c r="AV191" s="5" t="str">
        <f t="shared" si="65"/>
        <v/>
      </c>
    </row>
    <row r="192" spans="1:48" x14ac:dyDescent="0.25">
      <c r="A192" s="5" t="s">
        <v>190</v>
      </c>
      <c r="B192" s="5" t="str">
        <f>INDEX('[1]Countries of the World'!$O$5:$O$252,MATCH(A192,'[1]Countries of the World'!$H$5:$H$252,0))</f>
        <v>West Africa</v>
      </c>
      <c r="C192" s="5">
        <v>91466382333</v>
      </c>
      <c r="D192" s="5">
        <v>37218317434</v>
      </c>
      <c r="E192" s="5">
        <v>53346890078</v>
      </c>
      <c r="F192" s="5">
        <v>75279254355</v>
      </c>
      <c r="G192" s="5">
        <v>30236576886</v>
      </c>
      <c r="H192" s="5">
        <v>44754484116</v>
      </c>
      <c r="I192" s="5">
        <v>59054420796</v>
      </c>
      <c r="J192" s="5">
        <v>25411243627</v>
      </c>
      <c r="K192" s="5">
        <v>34701395858</v>
      </c>
      <c r="O192" s="5">
        <v>30840920983.841599</v>
      </c>
      <c r="P192" s="5">
        <v>22102023503.4142</v>
      </c>
      <c r="Q192" s="5">
        <v>29167109478.464802</v>
      </c>
      <c r="R192" s="5">
        <v>27612129705.077999</v>
      </c>
      <c r="S192" s="5">
        <v>19828072908.246399</v>
      </c>
      <c r="T192" s="5">
        <v>26053746747.619301</v>
      </c>
      <c r="U192" s="5">
        <v>13352644554.837999</v>
      </c>
      <c r="V192" s="5">
        <v>5962673236.8655396</v>
      </c>
      <c r="W192" s="5">
        <v>7515105839.0023499</v>
      </c>
      <c r="X192" s="5">
        <v>15881.133563437201</v>
      </c>
      <c r="Y192" s="5">
        <v>21880.458105727601</v>
      </c>
      <c r="Z192" s="5">
        <v>37126.839466172598</v>
      </c>
      <c r="AA192" s="5">
        <f t="shared" si="44"/>
        <v>51201989772.111938</v>
      </c>
      <c r="AB192" s="5">
        <f t="shared" si="45"/>
        <v>56027323031.111938</v>
      </c>
      <c r="AC192" s="5">
        <f t="shared" si="46"/>
        <v>63009063579.111938</v>
      </c>
      <c r="AD192" s="5">
        <f t="shared" si="47"/>
        <v>68270248444.621651</v>
      </c>
      <c r="AE192" s="5">
        <f t="shared" si="48"/>
        <v>78323336702.621643</v>
      </c>
      <c r="AF192" s="5">
        <f t="shared" si="49"/>
        <v>86915742664.621643</v>
      </c>
      <c r="AG192" s="5">
        <f t="shared" si="50"/>
        <v>100019195055.916</v>
      </c>
      <c r="AH192" s="5">
        <f t="shared" si="51"/>
        <v>116244028614.916</v>
      </c>
      <c r="AI192" s="5">
        <f t="shared" si="52"/>
        <v>132431156592.916</v>
      </c>
      <c r="AJ192" s="5">
        <f t="shared" si="53"/>
        <v>0.43166337093119095</v>
      </c>
      <c r="AK192" s="5">
        <f t="shared" si="54"/>
        <v>0.39448651671508489</v>
      </c>
      <c r="AL192" s="5">
        <f t="shared" si="55"/>
        <v>0.35077530513786614</v>
      </c>
      <c r="AM192" s="5">
        <f t="shared" si="56"/>
        <v>0.42723016457343205</v>
      </c>
      <c r="AN192" s="5">
        <f t="shared" si="57"/>
        <v>0.37239360203979305</v>
      </c>
      <c r="AO192" s="5">
        <f t="shared" si="58"/>
        <v>0.33557913197624945</v>
      </c>
      <c r="AP192" s="5">
        <f t="shared" si="59"/>
        <v>0.30835002187929927</v>
      </c>
      <c r="AQ192" s="5">
        <f t="shared" si="60"/>
        <v>0.26531187323186256</v>
      </c>
      <c r="AR192" s="5">
        <f t="shared" si="61"/>
        <v>0.23288266732159113</v>
      </c>
      <c r="AS192" s="5">
        <f t="shared" si="62"/>
        <v>0</v>
      </c>
      <c r="AT192" s="5">
        <f t="shared" si="63"/>
        <v>0.38725199931675519</v>
      </c>
      <c r="AU192" s="5">
        <f t="shared" si="64"/>
        <v>0.49629406474434867</v>
      </c>
      <c r="AV192" s="5">
        <f t="shared" si="65"/>
        <v>0.11645393593889615</v>
      </c>
    </row>
    <row r="193" spans="1:48" x14ac:dyDescent="0.25">
      <c r="A193" s="5" t="s">
        <v>191</v>
      </c>
      <c r="B193" s="5" t="str">
        <f>INDEX('[1]Countries of the World'!$O$5:$O$252,MATCH(A193,'[1]Countries of the World'!$H$5:$H$252,0))</f>
        <v>Central America</v>
      </c>
      <c r="C193" s="5">
        <v>1411188575</v>
      </c>
      <c r="D193" s="5">
        <v>15378958896</v>
      </c>
      <c r="E193" s="5">
        <v>13907701564</v>
      </c>
      <c r="F193" s="5">
        <v>1367707862</v>
      </c>
      <c r="G193" s="5">
        <v>13114559948</v>
      </c>
      <c r="H193" s="5">
        <v>12256213889</v>
      </c>
      <c r="I193" s="5">
        <v>1103460139</v>
      </c>
      <c r="J193" s="5">
        <v>10743566192</v>
      </c>
      <c r="K193" s="5">
        <v>10014318973</v>
      </c>
      <c r="O193" s="5">
        <v>13751995107.8484</v>
      </c>
      <c r="P193" s="5">
        <v>46703365538.815201</v>
      </c>
      <c r="Q193" s="5">
        <v>46703365538.815201</v>
      </c>
      <c r="R193" s="5">
        <v>11933733782.7575</v>
      </c>
      <c r="S193" s="5">
        <v>40767369674.305496</v>
      </c>
      <c r="T193" s="5">
        <v>40767369674.305496</v>
      </c>
      <c r="U193" s="5">
        <v>273468534.40362197</v>
      </c>
      <c r="V193" s="5">
        <v>1453324653.9884901</v>
      </c>
      <c r="W193" s="5">
        <v>1502147428.4321201</v>
      </c>
      <c r="X193" s="5">
        <v>6434.8556615449597</v>
      </c>
      <c r="Y193" s="5">
        <v>6016.2185153834398</v>
      </c>
      <c r="Z193" s="5">
        <v>682.78644381158995</v>
      </c>
      <c r="AA193" s="5">
        <f t="shared" si="44"/>
        <v>52964260520.293983</v>
      </c>
      <c r="AB193" s="5">
        <f t="shared" si="45"/>
        <v>55335254276.293983</v>
      </c>
      <c r="AC193" s="5">
        <f t="shared" si="46"/>
        <v>57599653224.293983</v>
      </c>
      <c r="AD193" s="5">
        <f t="shared" si="47"/>
        <v>52283836075.737617</v>
      </c>
      <c r="AE193" s="5">
        <f t="shared" si="48"/>
        <v>54525730991.737617</v>
      </c>
      <c r="AF193" s="5">
        <f t="shared" si="49"/>
        <v>56177218666.737617</v>
      </c>
      <c r="AG193" s="5">
        <f t="shared" si="50"/>
        <v>13310662456.161121</v>
      </c>
      <c r="AH193" s="5">
        <f t="shared" si="51"/>
        <v>13574910179.161121</v>
      </c>
      <c r="AI193" s="5">
        <f t="shared" si="52"/>
        <v>13618390892.161121</v>
      </c>
      <c r="AJ193" s="5">
        <f t="shared" si="53"/>
        <v>0.88179019361405353</v>
      </c>
      <c r="AK193" s="5">
        <f t="shared" si="54"/>
        <v>0.8440074261811652</v>
      </c>
      <c r="AL193" s="5">
        <f t="shared" si="55"/>
        <v>0.81082719989565799</v>
      </c>
      <c r="AM193" s="5">
        <f t="shared" si="56"/>
        <v>0.89326585507538836</v>
      </c>
      <c r="AN193" s="5">
        <f t="shared" si="57"/>
        <v>0.85653809108753165</v>
      </c>
      <c r="AO193" s="5">
        <f t="shared" si="58"/>
        <v>0.83135773979618788</v>
      </c>
      <c r="AP193" s="5">
        <f t="shared" si="59"/>
        <v>1.0331563250995821</v>
      </c>
      <c r="AQ193" s="5">
        <f t="shared" si="60"/>
        <v>1.0130450166041705</v>
      </c>
      <c r="AR193" s="5">
        <f t="shared" si="61"/>
        <v>1.0098105728309048</v>
      </c>
      <c r="AS193" s="5">
        <f t="shared" si="62"/>
        <v>0</v>
      </c>
      <c r="AT193" s="5">
        <f t="shared" si="63"/>
        <v>0.76971469579349494</v>
      </c>
      <c r="AU193" s="5">
        <f t="shared" si="64"/>
        <v>0.20284558089663982</v>
      </c>
      <c r="AV193" s="5">
        <f t="shared" si="65"/>
        <v>2.7439723309865317E-2</v>
      </c>
    </row>
    <row r="194" spans="1:48" x14ac:dyDescent="0.25">
      <c r="A194" s="5" t="s">
        <v>192</v>
      </c>
      <c r="B194" s="5" t="str">
        <f>INDEX('[1]Countries of the World'!$O$5:$O$252,MATCH(A194,'[1]Countries of the World'!$H$5:$H$252,0))</f>
        <v>Western Industrial Europe</v>
      </c>
      <c r="C194" s="5">
        <v>28902862.109999999</v>
      </c>
      <c r="D194" s="5">
        <v>27763184.02</v>
      </c>
      <c r="E194" s="5">
        <v>14401718.76</v>
      </c>
      <c r="F194" s="5">
        <v>26905937.559999999</v>
      </c>
      <c r="G194" s="5">
        <v>25742519.620000001</v>
      </c>
      <c r="H194" s="5">
        <v>13402822.23</v>
      </c>
      <c r="I194" s="5">
        <v>29643365.780000001</v>
      </c>
      <c r="J194" s="5">
        <v>28415027.550000001</v>
      </c>
      <c r="K194" s="5">
        <v>14768452.15</v>
      </c>
      <c r="L194" s="5">
        <v>3744875.89079453</v>
      </c>
      <c r="M194" s="5">
        <v>3744875.89079453</v>
      </c>
      <c r="N194" s="5">
        <v>3744875.89079453</v>
      </c>
      <c r="O194" s="5">
        <v>53297859.395202696</v>
      </c>
      <c r="P194" s="5">
        <v>53297859.395202696</v>
      </c>
      <c r="Q194" s="5">
        <v>53297859.395202696</v>
      </c>
      <c r="R194" s="5">
        <v>61115388.660035297</v>
      </c>
      <c r="S194" s="5">
        <v>61115388.660035297</v>
      </c>
      <c r="T194" s="5">
        <v>61115388.660035297</v>
      </c>
      <c r="U194" s="5">
        <v>23552805.094323501</v>
      </c>
      <c r="V194" s="5">
        <v>22512922.350047201</v>
      </c>
      <c r="W194" s="5">
        <v>11731834.9096311</v>
      </c>
      <c r="X194" s="5">
        <v>18.630151500428902</v>
      </c>
      <c r="Y194" s="5">
        <v>9.6828975224596405</v>
      </c>
      <c r="Z194" s="5">
        <v>19.4356034358876</v>
      </c>
      <c r="AA194" s="5">
        <f t="shared" ref="AA194:AA241" si="66">V194+S194+M194+J194</f>
        <v>115788214.45087703</v>
      </c>
      <c r="AB194" s="5">
        <f t="shared" ref="AB194:AB241" si="67">V194+S194+M194+G194</f>
        <v>113115706.52087703</v>
      </c>
      <c r="AC194" s="5">
        <f t="shared" ref="AC194:AC241" si="68">V194+S194+M194+D194</f>
        <v>115136370.92087702</v>
      </c>
      <c r="AD194" s="5">
        <f t="shared" ref="AD194:AD241" si="69">K194+W194+T194+N194</f>
        <v>91360551.610460922</v>
      </c>
      <c r="AE194" s="5">
        <f t="shared" ref="AE194:AE241" si="70">H194+W194+T194+N194</f>
        <v>89994921.690460935</v>
      </c>
      <c r="AF194" s="5">
        <f t="shared" ref="AF194:AF241" si="71">E194+W194+T194+N194</f>
        <v>90993818.220460936</v>
      </c>
      <c r="AG194" s="5">
        <f t="shared" ref="AG194:AG241" si="72">I194+U194+R194+L194</f>
        <v>118056435.42515333</v>
      </c>
      <c r="AH194" s="5">
        <f t="shared" ref="AH194:AH241" si="73">F194+U194+R194+L194</f>
        <v>115319007.20515333</v>
      </c>
      <c r="AI194" s="5">
        <f t="shared" ref="AI194:AI241" si="74">C194+U194+R194+L194</f>
        <v>117315931.75515333</v>
      </c>
      <c r="AJ194" s="5">
        <f t="shared" ref="AJ194:AJ241" si="75">IFERROR(P194/AA194,"")</f>
        <v>0.46030470068103718</v>
      </c>
      <c r="AK194" s="5">
        <f t="shared" ref="AK194:AK241" si="76">IFERROR(P194/AB194,"")</f>
        <v>0.4711800070431939</v>
      </c>
      <c r="AL194" s="5">
        <f t="shared" ref="AL194:AL241" si="77">IFERROR(P194/AC194,"")</f>
        <v>0.46291071161023106</v>
      </c>
      <c r="AM194" s="5">
        <f t="shared" ref="AM194:AM241" si="78">IFERROR(Q194/AD194,"")</f>
        <v>0.58337935198171476</v>
      </c>
      <c r="AN194" s="5">
        <f t="shared" ref="AN194:AN241" si="79">IFERROR(Q194/AE194,"")</f>
        <v>0.59223185479866958</v>
      </c>
      <c r="AO194" s="5">
        <f t="shared" ref="AO194:AO241" si="80">IFERROR(Q194/AF194,"")</f>
        <v>0.58573055222358061</v>
      </c>
      <c r="AP194" s="5">
        <f t="shared" ref="AP194:AP241" si="81">IFERROR(O194/AG194,"")</f>
        <v>0.45146085601570646</v>
      </c>
      <c r="AQ194" s="5">
        <f t="shared" ref="AQ194:AQ241" si="82">IFERROR(O194/AH194,"")</f>
        <v>0.46217757754699906</v>
      </c>
      <c r="AR194" s="5">
        <f t="shared" ref="AR194:AR241" si="83">IFERROR(O194/AI194,"")</f>
        <v>0.45431049813796059</v>
      </c>
      <c r="AS194" s="5">
        <f t="shared" ref="AS194:AS252" si="84">IFERROR(M194/$AA194,"")</f>
        <v>3.2342461696594244E-2</v>
      </c>
      <c r="AT194" s="5">
        <f t="shared" ref="AT194:AT252" si="85">IFERROR(S194/$AA194,"")</f>
        <v>0.52782046039723163</v>
      </c>
      <c r="AU194" s="5">
        <f t="shared" ref="AU194:AU252" si="86">IFERROR(J194/$AA194,"")</f>
        <v>0.24540517948875559</v>
      </c>
      <c r="AV194" s="5">
        <f t="shared" ref="AV194:AV252" si="87">IFERROR(V194/$AA194,"")</f>
        <v>0.19443189841741859</v>
      </c>
    </row>
    <row r="195" spans="1:48" x14ac:dyDescent="0.25">
      <c r="A195" s="5" t="s">
        <v>193</v>
      </c>
      <c r="B195" s="5" t="str">
        <f>INDEX('[1]Countries of the World'!$O$5:$O$252,MATCH(A195,'[1]Countries of the World'!$H$5:$H$252,0))</f>
        <v>East Africa</v>
      </c>
      <c r="C195" s="5">
        <v>244389000000</v>
      </c>
      <c r="D195" s="5">
        <v>218385000000</v>
      </c>
      <c r="E195" s="5">
        <v>203266000000</v>
      </c>
      <c r="F195" s="5">
        <v>278811000000</v>
      </c>
      <c r="G195" s="5">
        <v>246780000000</v>
      </c>
      <c r="H195" s="5">
        <v>236415000000</v>
      </c>
      <c r="I195" s="5">
        <v>395467000000</v>
      </c>
      <c r="J195" s="5">
        <v>346009000000</v>
      </c>
      <c r="K195" s="5">
        <v>326824000000</v>
      </c>
      <c r="O195" s="5">
        <v>333472202475.08398</v>
      </c>
      <c r="P195" s="5">
        <v>325618906358.651</v>
      </c>
      <c r="Q195" s="5">
        <v>333360171378.19598</v>
      </c>
      <c r="R195" s="5">
        <v>302355228841.17297</v>
      </c>
      <c r="S195" s="5">
        <v>295263911120.02698</v>
      </c>
      <c r="T195" s="5">
        <v>302254181596.46399</v>
      </c>
      <c r="U195" s="5">
        <v>67574812957.728897</v>
      </c>
      <c r="V195" s="5">
        <v>58854412172.9188</v>
      </c>
      <c r="W195" s="5">
        <v>54508640475.435303</v>
      </c>
      <c r="X195" s="5">
        <v>363413.301400267</v>
      </c>
      <c r="Y195" s="5">
        <v>338873.05854271603</v>
      </c>
      <c r="Z195" s="5">
        <v>417560.143343904</v>
      </c>
      <c r="AA195" s="5">
        <f t="shared" si="66"/>
        <v>700127323292.9458</v>
      </c>
      <c r="AB195" s="5">
        <f t="shared" si="67"/>
        <v>600898323292.9458</v>
      </c>
      <c r="AC195" s="5">
        <f t="shared" si="68"/>
        <v>572503323292.9458</v>
      </c>
      <c r="AD195" s="5">
        <f t="shared" si="69"/>
        <v>683586822071.89929</v>
      </c>
      <c r="AE195" s="5">
        <f t="shared" si="70"/>
        <v>593177822071.89929</v>
      </c>
      <c r="AF195" s="5">
        <f t="shared" si="71"/>
        <v>560028822071.89929</v>
      </c>
      <c r="AG195" s="5">
        <f t="shared" si="72"/>
        <v>765397041798.90186</v>
      </c>
      <c r="AH195" s="5">
        <f t="shared" si="73"/>
        <v>648741041798.90186</v>
      </c>
      <c r="AI195" s="5">
        <f t="shared" si="74"/>
        <v>614319041798.90186</v>
      </c>
      <c r="AJ195" s="5">
        <f t="shared" si="75"/>
        <v>0.46508527167194447</v>
      </c>
      <c r="AK195" s="5">
        <f t="shared" si="76"/>
        <v>0.5418868612817006</v>
      </c>
      <c r="AL195" s="5">
        <f t="shared" si="77"/>
        <v>0.56876334705926967</v>
      </c>
      <c r="AM195" s="5">
        <f t="shared" si="78"/>
        <v>0.48766325010158451</v>
      </c>
      <c r="AN195" s="5">
        <f t="shared" si="79"/>
        <v>0.5619902817907263</v>
      </c>
      <c r="AO195" s="5">
        <f t="shared" si="80"/>
        <v>0.59525538372272835</v>
      </c>
      <c r="AP195" s="5">
        <f t="shared" si="81"/>
        <v>0.43568525126688362</v>
      </c>
      <c r="AQ195" s="5">
        <f t="shared" si="82"/>
        <v>0.5140297607045099</v>
      </c>
      <c r="AR195" s="5">
        <f t="shared" si="83"/>
        <v>0.54283227408771506</v>
      </c>
      <c r="AS195" s="5">
        <f t="shared" si="84"/>
        <v>0</v>
      </c>
      <c r="AT195" s="5">
        <f t="shared" si="85"/>
        <v>0.42172887887205524</v>
      </c>
      <c r="AU195" s="5">
        <f t="shared" si="86"/>
        <v>0.49420867960501469</v>
      </c>
      <c r="AV195" s="5">
        <f t="shared" si="87"/>
        <v>8.4062441522930048E-2</v>
      </c>
    </row>
    <row r="196" spans="1:48" x14ac:dyDescent="0.25">
      <c r="A196" s="5" t="s">
        <v>194</v>
      </c>
      <c r="B196" s="5" t="str">
        <f>INDEX('[1]Countries of the World'!$O$5:$O$252,MATCH(A196,'[1]Countries of the World'!$H$5:$H$252,0))</f>
        <v>Northern America</v>
      </c>
      <c r="F196" s="5">
        <v>179217355.09999999</v>
      </c>
      <c r="I196" s="5">
        <v>199706314.19999999</v>
      </c>
      <c r="U196" s="5">
        <v>687607758.96604502</v>
      </c>
      <c r="Z196" s="5">
        <v>125.499861205443</v>
      </c>
      <c r="AA196" s="5">
        <f t="shared" si="66"/>
        <v>0</v>
      </c>
      <c r="AB196" s="5">
        <f t="shared" si="67"/>
        <v>0</v>
      </c>
      <c r="AC196" s="5">
        <f t="shared" si="68"/>
        <v>0</v>
      </c>
      <c r="AD196" s="5">
        <f t="shared" si="69"/>
        <v>0</v>
      </c>
      <c r="AE196" s="5">
        <f t="shared" si="70"/>
        <v>0</v>
      </c>
      <c r="AF196" s="5">
        <f t="shared" si="71"/>
        <v>0</v>
      </c>
      <c r="AG196" s="5">
        <f t="shared" si="72"/>
        <v>887314073.16604495</v>
      </c>
      <c r="AH196" s="5">
        <f t="shared" si="73"/>
        <v>866825114.06604505</v>
      </c>
      <c r="AI196" s="5">
        <f t="shared" si="74"/>
        <v>687607758.96604502</v>
      </c>
      <c r="AJ196" s="5" t="str">
        <f t="shared" si="75"/>
        <v/>
      </c>
      <c r="AK196" s="5" t="str">
        <f t="shared" si="76"/>
        <v/>
      </c>
      <c r="AL196" s="5" t="str">
        <f t="shared" si="77"/>
        <v/>
      </c>
      <c r="AM196" s="5" t="str">
        <f t="shared" si="78"/>
        <v/>
      </c>
      <c r="AN196" s="5" t="str">
        <f t="shared" si="79"/>
        <v/>
      </c>
      <c r="AO196" s="5" t="str">
        <f t="shared" si="80"/>
        <v/>
      </c>
      <c r="AP196" s="5">
        <f t="shared" si="81"/>
        <v>0</v>
      </c>
      <c r="AQ196" s="5">
        <f t="shared" si="82"/>
        <v>0</v>
      </c>
      <c r="AR196" s="5">
        <f t="shared" si="83"/>
        <v>0</v>
      </c>
      <c r="AS196" s="5" t="str">
        <f t="shared" si="84"/>
        <v/>
      </c>
      <c r="AT196" s="5" t="str">
        <f t="shared" si="85"/>
        <v/>
      </c>
      <c r="AU196" s="5" t="str">
        <f t="shared" si="86"/>
        <v/>
      </c>
      <c r="AV196" s="5" t="str">
        <f t="shared" si="87"/>
        <v/>
      </c>
    </row>
    <row r="197" spans="1:48" x14ac:dyDescent="0.25">
      <c r="A197" s="5" t="s">
        <v>195</v>
      </c>
      <c r="B197" s="5" t="str">
        <f>INDEX('[1]Countries of the World'!$O$5:$O$252,MATCH(A197,'[1]Countries of the World'!$H$5:$H$252,0))</f>
        <v>Eastern and South Eastern Europe</v>
      </c>
      <c r="C197" s="5">
        <v>19839362822</v>
      </c>
      <c r="D197" s="5">
        <v>9487951856</v>
      </c>
      <c r="E197" s="5">
        <v>8552449405</v>
      </c>
      <c r="F197" s="5">
        <v>20987501253</v>
      </c>
      <c r="G197" s="5">
        <v>9629636706</v>
      </c>
      <c r="H197" s="5">
        <v>8979544199</v>
      </c>
      <c r="I197" s="5">
        <v>20016107698</v>
      </c>
      <c r="J197" s="5">
        <v>9413216729</v>
      </c>
      <c r="K197" s="5">
        <v>8624191835</v>
      </c>
      <c r="L197" s="5">
        <v>3873299871.6858201</v>
      </c>
      <c r="M197" s="5">
        <v>3488647383.94806</v>
      </c>
      <c r="N197" s="5">
        <v>3620225843.4941201</v>
      </c>
      <c r="O197" s="5">
        <v>28788643747.884602</v>
      </c>
      <c r="P197" s="5">
        <v>23648368901.739799</v>
      </c>
      <c r="Q197" s="5">
        <v>24512891036.3736</v>
      </c>
      <c r="R197" s="5">
        <v>43379182670.687401</v>
      </c>
      <c r="S197" s="5">
        <v>36834616911.623497</v>
      </c>
      <c r="T197" s="5">
        <v>38014208773.3992</v>
      </c>
      <c r="U197" s="5">
        <v>17760134533.186298</v>
      </c>
      <c r="V197" s="5">
        <v>8056784228.7670002</v>
      </c>
      <c r="W197" s="5">
        <v>7526148050.9172802</v>
      </c>
      <c r="X197" s="5">
        <v>7098.8501817250199</v>
      </c>
      <c r="Y197" s="5">
        <v>6529.1408352620301</v>
      </c>
      <c r="Z197" s="5">
        <v>15100.510131069301</v>
      </c>
      <c r="AA197" s="5">
        <f t="shared" si="66"/>
        <v>57793265253.338554</v>
      </c>
      <c r="AB197" s="5">
        <f t="shared" si="67"/>
        <v>58009685230.338554</v>
      </c>
      <c r="AC197" s="5">
        <f t="shared" si="68"/>
        <v>57868000380.338554</v>
      </c>
      <c r="AD197" s="5">
        <f t="shared" si="69"/>
        <v>57784774502.8106</v>
      </c>
      <c r="AE197" s="5">
        <f t="shared" si="70"/>
        <v>58140126866.8106</v>
      </c>
      <c r="AF197" s="5">
        <f t="shared" si="71"/>
        <v>57713032072.8106</v>
      </c>
      <c r="AG197" s="5">
        <f t="shared" si="72"/>
        <v>85028724773.559509</v>
      </c>
      <c r="AH197" s="5">
        <f t="shared" si="73"/>
        <v>86000118328.559509</v>
      </c>
      <c r="AI197" s="5">
        <f t="shared" si="74"/>
        <v>84851979897.559509</v>
      </c>
      <c r="AJ197" s="5">
        <f t="shared" si="75"/>
        <v>0.40918900840913641</v>
      </c>
      <c r="AK197" s="5">
        <f t="shared" si="76"/>
        <v>0.40766242409072601</v>
      </c>
      <c r="AL197" s="5">
        <f t="shared" si="77"/>
        <v>0.40866055067239987</v>
      </c>
      <c r="AM197" s="5">
        <f t="shared" si="78"/>
        <v>0.42421020497676798</v>
      </c>
      <c r="AN197" s="5">
        <f t="shared" si="79"/>
        <v>0.42161743287090814</v>
      </c>
      <c r="AO197" s="5">
        <f t="shared" si="80"/>
        <v>0.42473753597711184</v>
      </c>
      <c r="AP197" s="5">
        <f t="shared" si="81"/>
        <v>0.33857550874191994</v>
      </c>
      <c r="AQ197" s="5">
        <f t="shared" si="82"/>
        <v>0.33475121089832582</v>
      </c>
      <c r="AR197" s="5">
        <f t="shared" si="83"/>
        <v>0.3392807543517628</v>
      </c>
      <c r="AS197" s="5">
        <f t="shared" si="84"/>
        <v>6.0364254704340842E-2</v>
      </c>
      <c r="AT197" s="5">
        <f t="shared" si="85"/>
        <v>0.63735137217386528</v>
      </c>
      <c r="AU197" s="5">
        <f t="shared" si="86"/>
        <v>0.16287739908338583</v>
      </c>
      <c r="AV197" s="5">
        <f t="shared" si="87"/>
        <v>0.1394069740384081</v>
      </c>
    </row>
    <row r="198" spans="1:48" x14ac:dyDescent="0.25">
      <c r="A198" s="5" t="s">
        <v>196</v>
      </c>
      <c r="B198" s="5" t="str">
        <f>INDEX('[1]Countries of the World'!$O$5:$O$252,MATCH(A198,'[1]Countries of the World'!$H$5:$H$252,0))</f>
        <v>East Africa</v>
      </c>
      <c r="C198" s="5">
        <v>790559000000</v>
      </c>
      <c r="D198" s="5">
        <v>27536006332</v>
      </c>
      <c r="E198" s="5">
        <v>430446000000</v>
      </c>
      <c r="F198" s="5">
        <v>623217000000</v>
      </c>
      <c r="G198" s="5">
        <v>21675654763</v>
      </c>
      <c r="H198" s="5">
        <v>326787000000</v>
      </c>
      <c r="I198" s="5">
        <v>706087000000</v>
      </c>
      <c r="J198" s="5">
        <v>25692054812</v>
      </c>
      <c r="K198" s="5">
        <v>388940000000</v>
      </c>
      <c r="O198" s="5">
        <v>762060445187.70996</v>
      </c>
      <c r="P198" s="5">
        <v>83219825700.383698</v>
      </c>
      <c r="Q198" s="5">
        <v>761401549710.90295</v>
      </c>
      <c r="R198" s="5">
        <v>690963054808.54102</v>
      </c>
      <c r="S198" s="5">
        <v>75463861426.297501</v>
      </c>
      <c r="T198" s="5">
        <v>690363614295.46704</v>
      </c>
      <c r="U198" s="5">
        <v>350625420934.10797</v>
      </c>
      <c r="V198" s="5">
        <v>12184806211.897301</v>
      </c>
      <c r="W198" s="5">
        <v>195400083098.53101</v>
      </c>
      <c r="X198" s="5">
        <v>17453.069620796199</v>
      </c>
      <c r="Y198" s="5">
        <v>257950.91836158201</v>
      </c>
      <c r="Z198" s="5">
        <v>466343.252998329</v>
      </c>
      <c r="AA198" s="5">
        <f t="shared" si="66"/>
        <v>113340722450.19479</v>
      </c>
      <c r="AB198" s="5">
        <f t="shared" si="67"/>
        <v>109324322401.19479</v>
      </c>
      <c r="AC198" s="5">
        <f t="shared" si="68"/>
        <v>115184673970.19479</v>
      </c>
      <c r="AD198" s="5">
        <f t="shared" si="69"/>
        <v>1274703697393.998</v>
      </c>
      <c r="AE198" s="5">
        <f t="shared" si="70"/>
        <v>1212550697393.998</v>
      </c>
      <c r="AF198" s="5">
        <f t="shared" si="71"/>
        <v>1316209697393.998</v>
      </c>
      <c r="AG198" s="5">
        <f t="shared" si="72"/>
        <v>1747675475742.6489</v>
      </c>
      <c r="AH198" s="5">
        <f t="shared" si="73"/>
        <v>1664805475742.6489</v>
      </c>
      <c r="AI198" s="5">
        <f t="shared" si="74"/>
        <v>1832147475742.6489</v>
      </c>
      <c r="AJ198" s="5">
        <f t="shared" si="75"/>
        <v>0.73424470835672417</v>
      </c>
      <c r="AK198" s="5">
        <f t="shared" si="76"/>
        <v>0.76121967987129457</v>
      </c>
      <c r="AL198" s="5">
        <f t="shared" si="77"/>
        <v>0.72249043932630896</v>
      </c>
      <c r="AM198" s="5">
        <f t="shared" si="78"/>
        <v>0.59731649893815397</v>
      </c>
      <c r="AN198" s="5">
        <f t="shared" si="79"/>
        <v>0.62793378565308622</v>
      </c>
      <c r="AO198" s="5">
        <f t="shared" si="80"/>
        <v>0.57848042847459946</v>
      </c>
      <c r="AP198" s="5">
        <f t="shared" si="81"/>
        <v>0.43604230634631042</v>
      </c>
      <c r="AQ198" s="5">
        <f t="shared" si="82"/>
        <v>0.45774744034149956</v>
      </c>
      <c r="AR198" s="5">
        <f t="shared" si="83"/>
        <v>0.41593837574609749</v>
      </c>
      <c r="AS198" s="5">
        <f t="shared" si="84"/>
        <v>0</v>
      </c>
      <c r="AT198" s="5">
        <f t="shared" si="85"/>
        <v>0.6658141910067541</v>
      </c>
      <c r="AU198" s="5">
        <f t="shared" si="86"/>
        <v>0.22667982219091495</v>
      </c>
      <c r="AV198" s="5">
        <f t="shared" si="87"/>
        <v>0.10750598680233099</v>
      </c>
    </row>
    <row r="199" spans="1:48" x14ac:dyDescent="0.25">
      <c r="A199" s="5" t="s">
        <v>197</v>
      </c>
      <c r="B199" s="5" t="str">
        <f>INDEX('[1]Countries of the World'!$O$5:$O$252,MATCH(A199,'[1]Countries of the World'!$H$5:$H$252,0))</f>
        <v>Central Africa</v>
      </c>
      <c r="AA199" s="5">
        <f t="shared" si="66"/>
        <v>0</v>
      </c>
      <c r="AB199" s="5">
        <f t="shared" si="67"/>
        <v>0</v>
      </c>
      <c r="AC199" s="5">
        <f t="shared" si="68"/>
        <v>0</v>
      </c>
      <c r="AD199" s="5">
        <f t="shared" si="69"/>
        <v>0</v>
      </c>
      <c r="AE199" s="5">
        <f t="shared" si="70"/>
        <v>0</v>
      </c>
      <c r="AF199" s="5">
        <f t="shared" si="71"/>
        <v>0</v>
      </c>
      <c r="AG199" s="5">
        <f t="shared" si="72"/>
        <v>0</v>
      </c>
      <c r="AH199" s="5">
        <f t="shared" si="73"/>
        <v>0</v>
      </c>
      <c r="AI199" s="5">
        <f t="shared" si="74"/>
        <v>0</v>
      </c>
      <c r="AJ199" s="5" t="str">
        <f t="shared" si="75"/>
        <v/>
      </c>
      <c r="AK199" s="5" t="str">
        <f t="shared" si="76"/>
        <v/>
      </c>
      <c r="AL199" s="5" t="str">
        <f t="shared" si="77"/>
        <v/>
      </c>
      <c r="AM199" s="5" t="str">
        <f t="shared" si="78"/>
        <v/>
      </c>
      <c r="AN199" s="5" t="str">
        <f t="shared" si="79"/>
        <v/>
      </c>
      <c r="AO199" s="5" t="str">
        <f t="shared" si="80"/>
        <v/>
      </c>
      <c r="AP199" s="5" t="str">
        <f t="shared" si="81"/>
        <v/>
      </c>
      <c r="AQ199" s="5" t="str">
        <f t="shared" si="82"/>
        <v/>
      </c>
      <c r="AR199" s="5" t="str">
        <f t="shared" si="83"/>
        <v/>
      </c>
      <c r="AS199" s="5" t="str">
        <f t="shared" si="84"/>
        <v/>
      </c>
      <c r="AT199" s="5" t="str">
        <f t="shared" si="85"/>
        <v/>
      </c>
      <c r="AU199" s="5" t="str">
        <f t="shared" si="86"/>
        <v/>
      </c>
      <c r="AV199" s="5" t="str">
        <f t="shared" si="87"/>
        <v/>
      </c>
    </row>
    <row r="200" spans="1:48" x14ac:dyDescent="0.25">
      <c r="A200" s="5" t="s">
        <v>198</v>
      </c>
      <c r="B200" s="5" t="str">
        <f>INDEX('[1]Countries of the World'!$O$5:$O$252,MATCH(A200,'[1]Countries of the World'!$H$5:$H$252,0))</f>
        <v>South America</v>
      </c>
      <c r="C200" s="5">
        <v>22563565048</v>
      </c>
      <c r="D200" s="5">
        <v>221468899.59999999</v>
      </c>
      <c r="E200" s="5">
        <v>269853881.5</v>
      </c>
      <c r="F200" s="5">
        <v>20195395419</v>
      </c>
      <c r="G200" s="5">
        <v>195157706.69999999</v>
      </c>
      <c r="H200" s="5">
        <v>263411959.30000001</v>
      </c>
      <c r="I200" s="5">
        <v>11732110061</v>
      </c>
      <c r="J200" s="5">
        <v>134227158.90000001</v>
      </c>
      <c r="K200" s="5">
        <v>157104011.19999999</v>
      </c>
      <c r="L200" s="5">
        <v>31380067.680652302</v>
      </c>
      <c r="M200" s="5">
        <v>1629567.5964524101</v>
      </c>
      <c r="N200" s="5">
        <v>3788191.32493367</v>
      </c>
      <c r="O200" s="5">
        <v>3284309469.8776202</v>
      </c>
      <c r="P200" s="5">
        <v>109414079.376984</v>
      </c>
      <c r="Q200" s="5">
        <v>119112790.86764</v>
      </c>
      <c r="R200" s="5">
        <v>2517256008.8210702</v>
      </c>
      <c r="S200" s="5">
        <v>98930481.804458603</v>
      </c>
      <c r="T200" s="5">
        <v>105052000.448663</v>
      </c>
      <c r="U200" s="5">
        <v>875243198.95091498</v>
      </c>
      <c r="V200" s="5">
        <v>12798547.646926399</v>
      </c>
      <c r="W200" s="5">
        <v>11976103.156129099</v>
      </c>
      <c r="X200" s="5">
        <v>78.889161633406403</v>
      </c>
      <c r="Y200" s="5">
        <v>92.363125092651799</v>
      </c>
      <c r="Z200" s="5">
        <v>6827.6108280075296</v>
      </c>
      <c r="AA200" s="5">
        <f t="shared" si="66"/>
        <v>247585755.94783741</v>
      </c>
      <c r="AB200" s="5">
        <f t="shared" si="67"/>
        <v>308516303.74783742</v>
      </c>
      <c r="AC200" s="5">
        <f t="shared" si="68"/>
        <v>334827496.6478374</v>
      </c>
      <c r="AD200" s="5">
        <f t="shared" si="69"/>
        <v>277920306.12972569</v>
      </c>
      <c r="AE200" s="5">
        <f t="shared" si="70"/>
        <v>384228254.22972578</v>
      </c>
      <c r="AF200" s="5">
        <f t="shared" si="71"/>
        <v>390670176.42972577</v>
      </c>
      <c r="AG200" s="5">
        <f t="shared" si="72"/>
        <v>15155989336.452637</v>
      </c>
      <c r="AH200" s="5">
        <f t="shared" si="73"/>
        <v>23619274694.452641</v>
      </c>
      <c r="AI200" s="5">
        <f t="shared" si="74"/>
        <v>25987444323.452641</v>
      </c>
      <c r="AJ200" s="5">
        <f t="shared" si="75"/>
        <v>0.44192396674078416</v>
      </c>
      <c r="AK200" s="5">
        <f t="shared" si="76"/>
        <v>0.3546460204787506</v>
      </c>
      <c r="AL200" s="5">
        <f t="shared" si="77"/>
        <v>0.32677746144625275</v>
      </c>
      <c r="AM200" s="5">
        <f t="shared" si="78"/>
        <v>0.42858613868984935</v>
      </c>
      <c r="AN200" s="5">
        <f t="shared" si="79"/>
        <v>0.31000528866995763</v>
      </c>
      <c r="AO200" s="5">
        <f t="shared" si="80"/>
        <v>0.30489348318367515</v>
      </c>
      <c r="AP200" s="5">
        <f t="shared" si="81"/>
        <v>0.21670043419589363</v>
      </c>
      <c r="AQ200" s="5">
        <f t="shared" si="82"/>
        <v>0.1390520882780957</v>
      </c>
      <c r="AR200" s="5">
        <f t="shared" si="83"/>
        <v>0.12638062554360766</v>
      </c>
      <c r="AS200" s="5">
        <f t="shared" si="84"/>
        <v>6.5818309709050286E-3</v>
      </c>
      <c r="AT200" s="5">
        <f t="shared" si="85"/>
        <v>0.39958066822431321</v>
      </c>
      <c r="AU200" s="5">
        <f t="shared" si="86"/>
        <v>0.54214410835605442</v>
      </c>
      <c r="AV200" s="5">
        <f t="shared" si="87"/>
        <v>5.1693392448727386E-2</v>
      </c>
    </row>
    <row r="201" spans="1:48" x14ac:dyDescent="0.25">
      <c r="A201" s="5" t="s">
        <v>199</v>
      </c>
      <c r="B201" s="5" t="str">
        <f>INDEX('[1]Countries of the World'!$O$5:$O$252,MATCH(A201,'[1]Countries of the World'!$H$5:$H$252,0))</f>
        <v>Eastern and South Eastern Europe</v>
      </c>
      <c r="C201" s="5">
        <v>12111772278</v>
      </c>
      <c r="D201" s="5">
        <v>6280170067</v>
      </c>
      <c r="E201" s="5">
        <v>4960374619</v>
      </c>
      <c r="F201" s="5">
        <v>15027895588</v>
      </c>
      <c r="G201" s="5">
        <v>7315499969</v>
      </c>
      <c r="H201" s="5">
        <v>6342394731</v>
      </c>
      <c r="I201" s="5">
        <v>15605894245</v>
      </c>
      <c r="J201" s="5">
        <v>7869571644</v>
      </c>
      <c r="K201" s="5">
        <v>6471998273</v>
      </c>
      <c r="L201" s="5">
        <v>1008966260.83345</v>
      </c>
      <c r="M201" s="5">
        <v>790949109.16875303</v>
      </c>
      <c r="N201" s="5">
        <v>954360903.70343602</v>
      </c>
      <c r="O201" s="5">
        <v>13849221777.3202</v>
      </c>
      <c r="P201" s="5">
        <v>11365506727.677601</v>
      </c>
      <c r="Q201" s="5">
        <v>11832822164.178101</v>
      </c>
      <c r="R201" s="5">
        <v>19524517051.732601</v>
      </c>
      <c r="S201" s="5">
        <v>14912467422.3319</v>
      </c>
      <c r="T201" s="5">
        <v>17116442051.6569</v>
      </c>
      <c r="U201" s="5">
        <v>12932764976.1656</v>
      </c>
      <c r="V201" s="5">
        <v>6231913076.2360601</v>
      </c>
      <c r="W201" s="5">
        <v>5442112379.7428904</v>
      </c>
      <c r="X201" s="5">
        <v>5226.3229603201198</v>
      </c>
      <c r="Y201" s="5">
        <v>4400.0297253927401</v>
      </c>
      <c r="Z201" s="5">
        <v>10536.4047268618</v>
      </c>
      <c r="AA201" s="5">
        <f t="shared" si="66"/>
        <v>29804901251.736713</v>
      </c>
      <c r="AB201" s="5">
        <f t="shared" si="67"/>
        <v>29250829576.736713</v>
      </c>
      <c r="AC201" s="5">
        <f t="shared" si="68"/>
        <v>28215499674.736713</v>
      </c>
      <c r="AD201" s="5">
        <f t="shared" si="69"/>
        <v>29984913608.103226</v>
      </c>
      <c r="AE201" s="5">
        <f t="shared" si="70"/>
        <v>29855310066.103226</v>
      </c>
      <c r="AF201" s="5">
        <f t="shared" si="71"/>
        <v>28473289954.103226</v>
      </c>
      <c r="AG201" s="5">
        <f t="shared" si="72"/>
        <v>49072142533.731651</v>
      </c>
      <c r="AH201" s="5">
        <f t="shared" si="73"/>
        <v>48494143876.731651</v>
      </c>
      <c r="AI201" s="5">
        <f t="shared" si="74"/>
        <v>45578020566.731651</v>
      </c>
      <c r="AJ201" s="5">
        <f t="shared" si="75"/>
        <v>0.38133012525969501</v>
      </c>
      <c r="AK201" s="5">
        <f t="shared" si="76"/>
        <v>0.38855331257738507</v>
      </c>
      <c r="AL201" s="5">
        <f t="shared" si="77"/>
        <v>0.40281075503525193</v>
      </c>
      <c r="AM201" s="5">
        <f t="shared" si="78"/>
        <v>0.39462585481588175</v>
      </c>
      <c r="AN201" s="5">
        <f t="shared" si="79"/>
        <v>0.39633894734232594</v>
      </c>
      <c r="AO201" s="5">
        <f t="shared" si="80"/>
        <v>0.41557621838753822</v>
      </c>
      <c r="AP201" s="5">
        <f t="shared" si="81"/>
        <v>0.28222166512905761</v>
      </c>
      <c r="AQ201" s="5">
        <f t="shared" si="82"/>
        <v>0.28558544744132086</v>
      </c>
      <c r="AR201" s="5">
        <f t="shared" si="83"/>
        <v>0.30385746474099923</v>
      </c>
      <c r="AS201" s="5">
        <f t="shared" si="84"/>
        <v>2.6537551743194079E-2</v>
      </c>
      <c r="AT201" s="5">
        <f t="shared" si="85"/>
        <v>0.50033607883411324</v>
      </c>
      <c r="AU201" s="5">
        <f t="shared" si="86"/>
        <v>0.26403615893682736</v>
      </c>
      <c r="AV201" s="5">
        <f t="shared" si="87"/>
        <v>0.20909021048586532</v>
      </c>
    </row>
    <row r="202" spans="1:48" x14ac:dyDescent="0.25">
      <c r="A202" s="5" t="s">
        <v>200</v>
      </c>
      <c r="B202" s="5" t="str">
        <f>INDEX('[1]Countries of the World'!$O$5:$O$252,MATCH(A202,'[1]Countries of the World'!$H$5:$H$252,0))</f>
        <v>Eastern and South Eastern Europe</v>
      </c>
      <c r="C202" s="5">
        <v>6865756003</v>
      </c>
      <c r="D202" s="5">
        <v>5114343002</v>
      </c>
      <c r="E202" s="5">
        <v>4510049523</v>
      </c>
      <c r="F202" s="5">
        <v>6782067115</v>
      </c>
      <c r="G202" s="5">
        <v>4813021413</v>
      </c>
      <c r="H202" s="5">
        <v>4452750115</v>
      </c>
      <c r="I202" s="5">
        <v>7044274395</v>
      </c>
      <c r="J202" s="5">
        <v>5138579890</v>
      </c>
      <c r="K202" s="5">
        <v>4589155085</v>
      </c>
      <c r="L202" s="5">
        <v>257145072.68250501</v>
      </c>
      <c r="M202" s="5">
        <v>256272364.626798</v>
      </c>
      <c r="N202" s="5">
        <v>237843522.76131299</v>
      </c>
      <c r="O202" s="5">
        <v>10138635110.9223</v>
      </c>
      <c r="P202" s="5">
        <v>10113226168.603201</v>
      </c>
      <c r="Q202" s="5">
        <v>9781072000.0611191</v>
      </c>
      <c r="R202" s="5">
        <v>13148532984.738199</v>
      </c>
      <c r="S202" s="5">
        <v>13120075259.691401</v>
      </c>
      <c r="T202" s="5">
        <v>12748726526.118799</v>
      </c>
      <c r="U202" s="5">
        <v>5360929290.0697899</v>
      </c>
      <c r="V202" s="5">
        <v>3839244092.0440502</v>
      </c>
      <c r="W202" s="5">
        <v>3468771364.6340599</v>
      </c>
      <c r="X202" s="5">
        <v>3376.7308873192201</v>
      </c>
      <c r="Y202" s="5">
        <v>3032.8789130739301</v>
      </c>
      <c r="Z202" s="5">
        <v>4669.2769006320495</v>
      </c>
      <c r="AA202" s="5">
        <f t="shared" si="66"/>
        <v>22354171606.362247</v>
      </c>
      <c r="AB202" s="5">
        <f t="shared" si="67"/>
        <v>22028613129.362247</v>
      </c>
      <c r="AC202" s="5">
        <f t="shared" si="68"/>
        <v>22329934718.362247</v>
      </c>
      <c r="AD202" s="5">
        <f t="shared" si="69"/>
        <v>21044496498.514175</v>
      </c>
      <c r="AE202" s="5">
        <f t="shared" si="70"/>
        <v>20908091528.514175</v>
      </c>
      <c r="AF202" s="5">
        <f t="shared" si="71"/>
        <v>20965390936.514175</v>
      </c>
      <c r="AG202" s="5">
        <f t="shared" si="72"/>
        <v>25810881742.490498</v>
      </c>
      <c r="AH202" s="5">
        <f t="shared" si="73"/>
        <v>25548674462.490498</v>
      </c>
      <c r="AI202" s="5">
        <f t="shared" si="74"/>
        <v>25632363350.490498</v>
      </c>
      <c r="AJ202" s="5">
        <f t="shared" si="75"/>
        <v>0.45240889918393862</v>
      </c>
      <c r="AK202" s="5">
        <f t="shared" si="76"/>
        <v>0.45909500108852247</v>
      </c>
      <c r="AL202" s="5">
        <f t="shared" si="77"/>
        <v>0.45289994333422479</v>
      </c>
      <c r="AM202" s="5">
        <f t="shared" si="78"/>
        <v>0.46478051878084614</v>
      </c>
      <c r="AN202" s="5">
        <f t="shared" si="79"/>
        <v>0.46781275979789089</v>
      </c>
      <c r="AO202" s="5">
        <f t="shared" si="80"/>
        <v>0.46653420533294265</v>
      </c>
      <c r="AP202" s="5">
        <f t="shared" si="81"/>
        <v>0.39280467874260311</v>
      </c>
      <c r="AQ202" s="5">
        <f t="shared" si="82"/>
        <v>0.39683605213285811</v>
      </c>
      <c r="AR202" s="5">
        <f t="shared" si="83"/>
        <v>0.39554039447276673</v>
      </c>
      <c r="AS202" s="5">
        <f t="shared" si="84"/>
        <v>1.1464185259893954E-2</v>
      </c>
      <c r="AT202" s="5">
        <f t="shared" si="85"/>
        <v>0.58691842805560646</v>
      </c>
      <c r="AU202" s="5">
        <f t="shared" si="86"/>
        <v>0.22987118379897839</v>
      </c>
      <c r="AV202" s="5">
        <f t="shared" si="87"/>
        <v>0.17174620288552131</v>
      </c>
    </row>
    <row r="203" spans="1:48" x14ac:dyDescent="0.25">
      <c r="A203" s="5" t="s">
        <v>201</v>
      </c>
      <c r="B203" s="5" t="str">
        <f>INDEX('[1]Countries of the World'!$O$5:$O$252,MATCH(A203,'[1]Countries of the World'!$H$5:$H$252,0))</f>
        <v>Western Industrial Europe</v>
      </c>
      <c r="C203" s="5">
        <v>53447054246</v>
      </c>
      <c r="D203" s="5">
        <v>2520848516</v>
      </c>
      <c r="E203" s="5">
        <v>1139608341</v>
      </c>
      <c r="F203" s="5">
        <v>44018514330</v>
      </c>
      <c r="G203" s="5">
        <v>1973702257</v>
      </c>
      <c r="H203" s="5">
        <v>961626985.5</v>
      </c>
      <c r="I203" s="5">
        <v>96729336219</v>
      </c>
      <c r="J203" s="5">
        <v>3335153842</v>
      </c>
      <c r="K203" s="5">
        <v>1632715341</v>
      </c>
      <c r="L203" s="5">
        <v>167940231.37531799</v>
      </c>
      <c r="M203" s="5">
        <v>5329245.1258947896</v>
      </c>
      <c r="N203" s="5">
        <v>15851331.9845748</v>
      </c>
      <c r="O203" s="5">
        <v>33311390479.254601</v>
      </c>
      <c r="P203" s="5">
        <v>8338047951.4631996</v>
      </c>
      <c r="Q203" s="5">
        <v>5474793660.1271496</v>
      </c>
      <c r="R203" s="5">
        <v>43088089867.863998</v>
      </c>
      <c r="S203" s="5">
        <v>11374450236.733101</v>
      </c>
      <c r="T203" s="5">
        <v>7222779818.4675999</v>
      </c>
      <c r="U203" s="5">
        <v>44349395732.0821</v>
      </c>
      <c r="V203" s="5">
        <v>6471740521.2824697</v>
      </c>
      <c r="W203" s="5">
        <v>4365660321.7051001</v>
      </c>
      <c r="X203" s="5">
        <v>2258.4087736008</v>
      </c>
      <c r="Y203" s="5">
        <v>1101.3946665051501</v>
      </c>
      <c r="Z203" s="5">
        <v>68156.801749872204</v>
      </c>
      <c r="AA203" s="5">
        <f t="shared" si="66"/>
        <v>21186673845.141468</v>
      </c>
      <c r="AB203" s="5">
        <f t="shared" si="67"/>
        <v>19825222260.141468</v>
      </c>
      <c r="AC203" s="5">
        <f t="shared" si="68"/>
        <v>20372368519.141468</v>
      </c>
      <c r="AD203" s="5">
        <f t="shared" si="69"/>
        <v>13237006813.157274</v>
      </c>
      <c r="AE203" s="5">
        <f t="shared" si="70"/>
        <v>12565918457.657274</v>
      </c>
      <c r="AF203" s="5">
        <f t="shared" si="71"/>
        <v>12743899813.157274</v>
      </c>
      <c r="AG203" s="5">
        <f t="shared" si="72"/>
        <v>184334762050.32141</v>
      </c>
      <c r="AH203" s="5">
        <f t="shared" si="73"/>
        <v>131623940161.32141</v>
      </c>
      <c r="AI203" s="5">
        <f t="shared" si="74"/>
        <v>141052480077.32141</v>
      </c>
      <c r="AJ203" s="5">
        <f t="shared" si="75"/>
        <v>0.39355153208134569</v>
      </c>
      <c r="AK203" s="5">
        <f t="shared" si="76"/>
        <v>0.42057777925783019</v>
      </c>
      <c r="AL203" s="5">
        <f t="shared" si="77"/>
        <v>0.40928220710463475</v>
      </c>
      <c r="AM203" s="5">
        <f t="shared" si="78"/>
        <v>0.41359755550517152</v>
      </c>
      <c r="AN203" s="5">
        <f t="shared" si="79"/>
        <v>0.4356859133357644</v>
      </c>
      <c r="AO203" s="5">
        <f t="shared" si="80"/>
        <v>0.42960112213647267</v>
      </c>
      <c r="AP203" s="5">
        <f t="shared" si="81"/>
        <v>0.1807113867657851</v>
      </c>
      <c r="AQ203" s="5">
        <f t="shared" si="82"/>
        <v>0.25308002813490749</v>
      </c>
      <c r="AR203" s="5">
        <f t="shared" si="83"/>
        <v>0.23616309660768911</v>
      </c>
      <c r="AS203" s="5">
        <f t="shared" si="84"/>
        <v>2.5153760164750414E-4</v>
      </c>
      <c r="AT203" s="5">
        <f t="shared" si="85"/>
        <v>0.53686814267646321</v>
      </c>
      <c r="AU203" s="5">
        <f t="shared" si="86"/>
        <v>0.1574175288852534</v>
      </c>
      <c r="AV203" s="5">
        <f t="shared" si="87"/>
        <v>0.30546279083663574</v>
      </c>
    </row>
    <row r="204" spans="1:48" x14ac:dyDescent="0.25">
      <c r="A204" s="5" t="s">
        <v>202</v>
      </c>
      <c r="B204" s="5" t="str">
        <f>INDEX('[1]Countries of the World'!$O$5:$O$252,MATCH(A204,'[1]Countries of the World'!$H$5:$H$252,0))</f>
        <v>Southern Africa</v>
      </c>
      <c r="C204" s="5">
        <v>17539720465</v>
      </c>
      <c r="D204" s="5">
        <v>4076609452</v>
      </c>
      <c r="E204" s="5">
        <v>16641210341</v>
      </c>
      <c r="F204" s="5">
        <v>16485402475</v>
      </c>
      <c r="G204" s="5">
        <v>3871208542</v>
      </c>
      <c r="H204" s="5">
        <v>15635594898</v>
      </c>
      <c r="I204" s="5">
        <v>11971929274</v>
      </c>
      <c r="J204" s="5">
        <v>2855174084</v>
      </c>
      <c r="K204" s="5">
        <v>11176745240</v>
      </c>
      <c r="L204" s="5">
        <v>47698856.207296401</v>
      </c>
      <c r="M204" s="5">
        <v>47611660.616459496</v>
      </c>
      <c r="N204" s="5">
        <v>47698856.207296401</v>
      </c>
      <c r="O204" s="5">
        <v>15085837024.377199</v>
      </c>
      <c r="P204" s="5">
        <v>4405104778.6267204</v>
      </c>
      <c r="Q204" s="5">
        <v>15085837024.377199</v>
      </c>
      <c r="R204" s="5">
        <v>14327091419.2854</v>
      </c>
      <c r="S204" s="5">
        <v>4322284585.0990496</v>
      </c>
      <c r="T204" s="5">
        <v>14327091419.2854</v>
      </c>
      <c r="U204" s="5">
        <v>5748502484.3295803</v>
      </c>
      <c r="V204" s="5">
        <v>1453583766.5401599</v>
      </c>
      <c r="W204" s="5">
        <v>5481316032.9026003</v>
      </c>
      <c r="X204" s="5">
        <v>2533.3016470448702</v>
      </c>
      <c r="Y204" s="5">
        <v>9810.3489407411998</v>
      </c>
      <c r="Z204" s="5">
        <v>10450.249867729201</v>
      </c>
      <c r="AA204" s="5">
        <f t="shared" si="66"/>
        <v>8678654096.2556686</v>
      </c>
      <c r="AB204" s="5">
        <f t="shared" si="67"/>
        <v>9694688554.2556686</v>
      </c>
      <c r="AC204" s="5">
        <f t="shared" si="68"/>
        <v>9900089464.2556686</v>
      </c>
      <c r="AD204" s="5">
        <f t="shared" si="69"/>
        <v>31032851548.395298</v>
      </c>
      <c r="AE204" s="5">
        <f t="shared" si="70"/>
        <v>35491701206.395302</v>
      </c>
      <c r="AF204" s="5">
        <f t="shared" si="71"/>
        <v>36497316649.395302</v>
      </c>
      <c r="AG204" s="5">
        <f t="shared" si="72"/>
        <v>32095222033.822281</v>
      </c>
      <c r="AH204" s="5">
        <f t="shared" si="73"/>
        <v>36608695234.822281</v>
      </c>
      <c r="AI204" s="5">
        <f t="shared" si="74"/>
        <v>37663013224.822281</v>
      </c>
      <c r="AJ204" s="5">
        <f t="shared" si="75"/>
        <v>0.5075792547749155</v>
      </c>
      <c r="AK204" s="5">
        <f t="shared" si="76"/>
        <v>0.45438332071977861</v>
      </c>
      <c r="AL204" s="5">
        <f t="shared" si="77"/>
        <v>0.44495605767315305</v>
      </c>
      <c r="AM204" s="5">
        <f t="shared" si="78"/>
        <v>0.48612474431655267</v>
      </c>
      <c r="AN204" s="5">
        <f t="shared" si="79"/>
        <v>0.4250525196481385</v>
      </c>
      <c r="AO204" s="5">
        <f t="shared" si="80"/>
        <v>0.4133409907719105</v>
      </c>
      <c r="AP204" s="5">
        <f t="shared" si="81"/>
        <v>0.47003373301108764</v>
      </c>
      <c r="AQ204" s="5">
        <f t="shared" si="82"/>
        <v>0.41208343885546389</v>
      </c>
      <c r="AR204" s="5">
        <f t="shared" si="83"/>
        <v>0.40054779829550891</v>
      </c>
      <c r="AS204" s="5">
        <f t="shared" si="84"/>
        <v>5.4860650151964396E-3</v>
      </c>
      <c r="AT204" s="5">
        <f t="shared" si="85"/>
        <v>0.49803627810951268</v>
      </c>
      <c r="AU204" s="5">
        <f t="shared" si="86"/>
        <v>0.32898811870285743</v>
      </c>
      <c r="AV204" s="5">
        <f t="shared" si="87"/>
        <v>0.16748953817243348</v>
      </c>
    </row>
    <row r="205" spans="1:48" x14ac:dyDescent="0.25">
      <c r="A205" s="5" t="s">
        <v>203</v>
      </c>
      <c r="F205" s="5">
        <v>75887478.950000003</v>
      </c>
      <c r="I205" s="5">
        <v>44773957.890000001</v>
      </c>
      <c r="R205" s="5">
        <v>2375617.4294388401</v>
      </c>
      <c r="U205" s="5">
        <v>31527871.202750999</v>
      </c>
      <c r="Z205" s="5">
        <v>26.412491159475</v>
      </c>
      <c r="AA205" s="5">
        <f t="shared" si="66"/>
        <v>0</v>
      </c>
      <c r="AB205" s="5">
        <f t="shared" si="67"/>
        <v>0</v>
      </c>
      <c r="AC205" s="5">
        <f t="shared" si="68"/>
        <v>0</v>
      </c>
      <c r="AD205" s="5">
        <f t="shared" si="69"/>
        <v>0</v>
      </c>
      <c r="AE205" s="5">
        <f t="shared" si="70"/>
        <v>0</v>
      </c>
      <c r="AF205" s="5">
        <f t="shared" si="71"/>
        <v>0</v>
      </c>
      <c r="AG205" s="5">
        <f t="shared" si="72"/>
        <v>78677446.522189841</v>
      </c>
      <c r="AH205" s="5">
        <f t="shared" si="73"/>
        <v>109790967.58218984</v>
      </c>
      <c r="AI205" s="5">
        <f t="shared" si="74"/>
        <v>33903488.63218984</v>
      </c>
      <c r="AJ205" s="5" t="str">
        <f t="shared" si="75"/>
        <v/>
      </c>
      <c r="AK205" s="5" t="str">
        <f t="shared" si="76"/>
        <v/>
      </c>
      <c r="AL205" s="5" t="str">
        <f t="shared" si="77"/>
        <v/>
      </c>
      <c r="AM205" s="5" t="str">
        <f t="shared" si="78"/>
        <v/>
      </c>
      <c r="AN205" s="5" t="str">
        <f t="shared" si="79"/>
        <v/>
      </c>
      <c r="AO205" s="5" t="str">
        <f t="shared" si="80"/>
        <v/>
      </c>
      <c r="AP205" s="5">
        <f t="shared" si="81"/>
        <v>0</v>
      </c>
      <c r="AQ205" s="5">
        <f t="shared" si="82"/>
        <v>0</v>
      </c>
      <c r="AR205" s="5">
        <f t="shared" si="83"/>
        <v>0</v>
      </c>
      <c r="AS205" s="5" t="str">
        <f t="shared" si="84"/>
        <v/>
      </c>
      <c r="AT205" s="5" t="str">
        <f t="shared" si="85"/>
        <v/>
      </c>
      <c r="AU205" s="5" t="str">
        <f t="shared" si="86"/>
        <v/>
      </c>
      <c r="AV205" s="5" t="str">
        <f t="shared" si="87"/>
        <v/>
      </c>
    </row>
    <row r="206" spans="1:48" x14ac:dyDescent="0.25">
      <c r="A206" s="5" t="s">
        <v>204</v>
      </c>
      <c r="B206" s="5" t="str">
        <f>INDEX('[1]Countries of the World'!$O$5:$O$252,MATCH(A206,'[1]Countries of the World'!$H$5:$H$252,0))</f>
        <v>East Africa</v>
      </c>
      <c r="AA206" s="5">
        <f t="shared" si="66"/>
        <v>0</v>
      </c>
      <c r="AB206" s="5">
        <f t="shared" si="67"/>
        <v>0</v>
      </c>
      <c r="AC206" s="5">
        <f t="shared" si="68"/>
        <v>0</v>
      </c>
      <c r="AD206" s="5">
        <f t="shared" si="69"/>
        <v>0</v>
      </c>
      <c r="AE206" s="5">
        <f t="shared" si="70"/>
        <v>0</v>
      </c>
      <c r="AF206" s="5">
        <f t="shared" si="71"/>
        <v>0</v>
      </c>
      <c r="AG206" s="5">
        <f t="shared" si="72"/>
        <v>0</v>
      </c>
      <c r="AH206" s="5">
        <f t="shared" si="73"/>
        <v>0</v>
      </c>
      <c r="AI206" s="5">
        <f t="shared" si="74"/>
        <v>0</v>
      </c>
      <c r="AJ206" s="5" t="str">
        <f t="shared" si="75"/>
        <v/>
      </c>
      <c r="AK206" s="5" t="str">
        <f t="shared" si="76"/>
        <v/>
      </c>
      <c r="AL206" s="5" t="str">
        <f t="shared" si="77"/>
        <v/>
      </c>
      <c r="AM206" s="5" t="str">
        <f t="shared" si="78"/>
        <v/>
      </c>
      <c r="AN206" s="5" t="str">
        <f t="shared" si="79"/>
        <v/>
      </c>
      <c r="AO206" s="5" t="str">
        <f t="shared" si="80"/>
        <v/>
      </c>
      <c r="AP206" s="5" t="str">
        <f t="shared" si="81"/>
        <v/>
      </c>
      <c r="AQ206" s="5" t="str">
        <f t="shared" si="82"/>
        <v/>
      </c>
      <c r="AR206" s="5" t="str">
        <f t="shared" si="83"/>
        <v/>
      </c>
      <c r="AS206" s="5" t="str">
        <f t="shared" si="84"/>
        <v/>
      </c>
      <c r="AT206" s="5" t="str">
        <f t="shared" si="85"/>
        <v/>
      </c>
      <c r="AU206" s="5" t="str">
        <f t="shared" si="86"/>
        <v/>
      </c>
      <c r="AV206" s="5" t="str">
        <f t="shared" si="87"/>
        <v/>
      </c>
    </row>
    <row r="207" spans="1:48" x14ac:dyDescent="0.25">
      <c r="A207" s="5" t="s">
        <v>205</v>
      </c>
      <c r="B207" s="5" t="str">
        <f>INDEX('[1]Countries of the World'!$O$5:$O$252,MATCH(A207,'[1]Countries of the World'!$H$5:$H$252,0))</f>
        <v>Western Asia</v>
      </c>
      <c r="C207" s="5">
        <v>7574600926</v>
      </c>
      <c r="D207" s="5">
        <v>20817047982</v>
      </c>
      <c r="E207" s="5">
        <v>17726390663</v>
      </c>
      <c r="F207" s="5">
        <v>10510407346</v>
      </c>
      <c r="G207" s="5">
        <v>26922805261</v>
      </c>
      <c r="H207" s="5">
        <v>24307783409</v>
      </c>
      <c r="I207" s="5">
        <v>13230076610</v>
      </c>
      <c r="J207" s="5">
        <v>52682119285</v>
      </c>
      <c r="K207" s="5">
        <v>52164908261</v>
      </c>
      <c r="L207" s="5">
        <v>608073216.31953704</v>
      </c>
      <c r="M207" s="5">
        <v>506510783.32221502</v>
      </c>
      <c r="N207" s="5">
        <v>608073216.31953704</v>
      </c>
      <c r="O207" s="5">
        <v>153788375982.10999</v>
      </c>
      <c r="P207" s="5">
        <v>239657928789.18799</v>
      </c>
      <c r="Q207" s="5">
        <v>232845664947.608</v>
      </c>
      <c r="R207" s="5">
        <v>139785803124.89999</v>
      </c>
      <c r="S207" s="5">
        <v>217444255567.06299</v>
      </c>
      <c r="T207" s="5">
        <v>211322763329.87399</v>
      </c>
      <c r="U207" s="5">
        <v>7543558508.7650499</v>
      </c>
      <c r="V207" s="5">
        <v>31696140624.1022</v>
      </c>
      <c r="W207" s="5">
        <v>29537769515.6469</v>
      </c>
      <c r="X207" s="5">
        <v>81727.807152215493</v>
      </c>
      <c r="Y207" s="5">
        <v>79026.450445120703</v>
      </c>
      <c r="Z207" s="5">
        <v>17350.061449686</v>
      </c>
      <c r="AA207" s="5">
        <f t="shared" si="66"/>
        <v>302329026259.48743</v>
      </c>
      <c r="AB207" s="5">
        <f t="shared" si="67"/>
        <v>276569712235.48743</v>
      </c>
      <c r="AC207" s="5">
        <f t="shared" si="68"/>
        <v>270463954956.4874</v>
      </c>
      <c r="AD207" s="5">
        <f t="shared" si="69"/>
        <v>293633514322.84039</v>
      </c>
      <c r="AE207" s="5">
        <f t="shared" si="70"/>
        <v>265776389470.84042</v>
      </c>
      <c r="AF207" s="5">
        <f t="shared" si="71"/>
        <v>259194996724.84042</v>
      </c>
      <c r="AG207" s="5">
        <f t="shared" si="72"/>
        <v>161167511459.98459</v>
      </c>
      <c r="AH207" s="5">
        <f t="shared" si="73"/>
        <v>158447842195.98459</v>
      </c>
      <c r="AI207" s="5">
        <f t="shared" si="74"/>
        <v>155512035775.98459</v>
      </c>
      <c r="AJ207" s="5">
        <f t="shared" si="75"/>
        <v>0.79270565500876133</v>
      </c>
      <c r="AK207" s="5">
        <f t="shared" si="76"/>
        <v>0.86653714483793287</v>
      </c>
      <c r="AL207" s="5">
        <f t="shared" si="77"/>
        <v>0.88609932819973913</v>
      </c>
      <c r="AM207" s="5">
        <f t="shared" si="78"/>
        <v>0.79298054748478697</v>
      </c>
      <c r="AN207" s="5">
        <f t="shared" si="79"/>
        <v>0.87609612505912449</v>
      </c>
      <c r="AO207" s="5">
        <f t="shared" si="80"/>
        <v>0.89834166511630364</v>
      </c>
      <c r="AP207" s="5">
        <f t="shared" si="81"/>
        <v>0.95421449763027</v>
      </c>
      <c r="AQ207" s="5">
        <f t="shared" si="82"/>
        <v>0.97059305984040289</v>
      </c>
      <c r="AR207" s="5">
        <f t="shared" si="83"/>
        <v>0.98891622898977716</v>
      </c>
      <c r="AS207" s="5">
        <f t="shared" si="84"/>
        <v>1.6753627317526549E-3</v>
      </c>
      <c r="AT207" s="5">
        <f t="shared" si="85"/>
        <v>0.71923049618276391</v>
      </c>
      <c r="AU207" s="5">
        <f t="shared" si="86"/>
        <v>0.17425425516299323</v>
      </c>
      <c r="AV207" s="5">
        <f t="shared" si="87"/>
        <v>0.10483988592249018</v>
      </c>
    </row>
    <row r="208" spans="1:48" x14ac:dyDescent="0.25">
      <c r="A208" s="5" t="s">
        <v>206</v>
      </c>
      <c r="B208" s="5" t="str">
        <f>INDEX('[1]Countries of the World'!$O$5:$O$252,MATCH(A208,'[1]Countries of the World'!$H$5:$H$252,0))</f>
        <v>Caribbean</v>
      </c>
      <c r="F208" s="5">
        <v>75086949.75</v>
      </c>
      <c r="I208" s="5">
        <v>43835629.890000001</v>
      </c>
      <c r="O208" s="5">
        <v>90458345.944663003</v>
      </c>
      <c r="R208" s="5">
        <v>83620817.585204095</v>
      </c>
      <c r="U208" s="5">
        <v>37695122.292224497</v>
      </c>
      <c r="Z208" s="5">
        <v>25.84</v>
      </c>
      <c r="AA208" s="5">
        <f t="shared" si="66"/>
        <v>0</v>
      </c>
      <c r="AB208" s="5">
        <f t="shared" si="67"/>
        <v>0</v>
      </c>
      <c r="AC208" s="5">
        <f t="shared" si="68"/>
        <v>0</v>
      </c>
      <c r="AD208" s="5">
        <f t="shared" si="69"/>
        <v>0</v>
      </c>
      <c r="AE208" s="5">
        <f t="shared" si="70"/>
        <v>0</v>
      </c>
      <c r="AF208" s="5">
        <f t="shared" si="71"/>
        <v>0</v>
      </c>
      <c r="AG208" s="5">
        <f t="shared" si="72"/>
        <v>165151569.76742858</v>
      </c>
      <c r="AH208" s="5">
        <f t="shared" si="73"/>
        <v>196402889.62742859</v>
      </c>
      <c r="AI208" s="5">
        <f t="shared" si="74"/>
        <v>121315939.87742859</v>
      </c>
      <c r="AJ208" s="5" t="str">
        <f t="shared" si="75"/>
        <v/>
      </c>
      <c r="AK208" s="5" t="str">
        <f t="shared" si="76"/>
        <v/>
      </c>
      <c r="AL208" s="5" t="str">
        <f t="shared" si="77"/>
        <v/>
      </c>
      <c r="AM208" s="5" t="str">
        <f t="shared" si="78"/>
        <v/>
      </c>
      <c r="AN208" s="5" t="str">
        <f t="shared" si="79"/>
        <v/>
      </c>
      <c r="AO208" s="5" t="str">
        <f t="shared" si="80"/>
        <v/>
      </c>
      <c r="AP208" s="5">
        <f t="shared" si="81"/>
        <v>0.54772925302526143</v>
      </c>
      <c r="AQ208" s="5">
        <f t="shared" si="82"/>
        <v>0.46057543306139864</v>
      </c>
      <c r="AR208" s="5">
        <f t="shared" si="83"/>
        <v>0.74564270808978173</v>
      </c>
      <c r="AS208" s="5" t="str">
        <f t="shared" si="84"/>
        <v/>
      </c>
      <c r="AT208" s="5" t="str">
        <f t="shared" si="85"/>
        <v/>
      </c>
      <c r="AU208" s="5" t="str">
        <f t="shared" si="86"/>
        <v/>
      </c>
      <c r="AV208" s="5" t="str">
        <f t="shared" si="87"/>
        <v/>
      </c>
    </row>
    <row r="209" spans="1:48" x14ac:dyDescent="0.25">
      <c r="A209" s="5" t="s">
        <v>207</v>
      </c>
      <c r="B209" s="5" t="str">
        <f>INDEX('[1]Countries of the World'!$O$5:$O$252,MATCH(A209,'[1]Countries of the World'!$H$5:$H$252,0))</f>
        <v>Central Africa</v>
      </c>
      <c r="C209" s="5">
        <v>543255000000</v>
      </c>
      <c r="D209" s="5">
        <v>409798000000</v>
      </c>
      <c r="E209" s="5">
        <v>434172000000</v>
      </c>
      <c r="F209" s="5">
        <v>633037000000</v>
      </c>
      <c r="G209" s="5">
        <v>480130000000</v>
      </c>
      <c r="H209" s="5">
        <v>507367000000</v>
      </c>
      <c r="I209" s="5">
        <v>589011000000</v>
      </c>
      <c r="J209" s="5">
        <v>444359000000</v>
      </c>
      <c r="K209" s="5">
        <v>473249000000</v>
      </c>
      <c r="O209" s="5">
        <v>322838496622.52802</v>
      </c>
      <c r="P209" s="5">
        <v>322948519371.88202</v>
      </c>
      <c r="Q209" s="5">
        <v>315405859967.47302</v>
      </c>
      <c r="R209" s="5">
        <v>296947620394.45801</v>
      </c>
      <c r="S209" s="5">
        <v>297072722122.12299</v>
      </c>
      <c r="T209" s="5">
        <v>290146440208.90302</v>
      </c>
      <c r="U209" s="5">
        <v>338719577324.75598</v>
      </c>
      <c r="V209" s="5">
        <v>249848265671.42499</v>
      </c>
      <c r="W209" s="5">
        <v>271674093629.78299</v>
      </c>
      <c r="X209" s="5">
        <v>446263.51475530397</v>
      </c>
      <c r="Y209" s="5">
        <v>442587.03728890099</v>
      </c>
      <c r="Z209" s="5">
        <v>551817.804810434</v>
      </c>
      <c r="AA209" s="5">
        <f t="shared" si="66"/>
        <v>991279987793.54797</v>
      </c>
      <c r="AB209" s="5">
        <f t="shared" si="67"/>
        <v>1027050987793.548</v>
      </c>
      <c r="AC209" s="5">
        <f t="shared" si="68"/>
        <v>956718987793.54797</v>
      </c>
      <c r="AD209" s="5">
        <f t="shared" si="69"/>
        <v>1035069533838.686</v>
      </c>
      <c r="AE209" s="5">
        <f t="shared" si="70"/>
        <v>1069187533838.686</v>
      </c>
      <c r="AF209" s="5">
        <f t="shared" si="71"/>
        <v>995992533838.68604</v>
      </c>
      <c r="AG209" s="5">
        <f t="shared" si="72"/>
        <v>1224678197719.2139</v>
      </c>
      <c r="AH209" s="5">
        <f t="shared" si="73"/>
        <v>1268704197719.2139</v>
      </c>
      <c r="AI209" s="5">
        <f t="shared" si="74"/>
        <v>1178922197719.2139</v>
      </c>
      <c r="AJ209" s="5">
        <f t="shared" si="75"/>
        <v>0.32578940697745823</v>
      </c>
      <c r="AK209" s="5">
        <f t="shared" si="76"/>
        <v>0.31444253811165152</v>
      </c>
      <c r="AL209" s="5">
        <f t="shared" si="77"/>
        <v>0.33755838808706873</v>
      </c>
      <c r="AM209" s="5">
        <f t="shared" si="78"/>
        <v>0.30471948951849698</v>
      </c>
      <c r="AN209" s="5">
        <f t="shared" si="79"/>
        <v>0.29499582625610743</v>
      </c>
      <c r="AO209" s="5">
        <f t="shared" si="80"/>
        <v>0.31667492400957808</v>
      </c>
      <c r="AP209" s="5">
        <f t="shared" si="81"/>
        <v>0.26361087935081073</v>
      </c>
      <c r="AQ209" s="5">
        <f t="shared" si="82"/>
        <v>0.25446317368769183</v>
      </c>
      <c r="AR209" s="5">
        <f t="shared" si="83"/>
        <v>0.27384207138274536</v>
      </c>
      <c r="AS209" s="5">
        <f t="shared" si="84"/>
        <v>0</v>
      </c>
      <c r="AT209" s="5">
        <f t="shared" si="85"/>
        <v>0.29968598759202808</v>
      </c>
      <c r="AU209" s="5">
        <f t="shared" si="86"/>
        <v>0.4482679015734814</v>
      </c>
      <c r="AV209" s="5">
        <f t="shared" si="87"/>
        <v>0.25204611083449052</v>
      </c>
    </row>
    <row r="210" spans="1:48" x14ac:dyDescent="0.25">
      <c r="A210" s="5" t="s">
        <v>208</v>
      </c>
      <c r="B210" s="5" t="str">
        <f>INDEX('[1]Countries of the World'!$O$5:$O$252,MATCH(A210,'[1]Countries of the World'!$H$5:$H$252,0))</f>
        <v>West Africa</v>
      </c>
      <c r="C210" s="5">
        <v>42611546161</v>
      </c>
      <c r="D210" s="5">
        <v>20176141863</v>
      </c>
      <c r="E210" s="5">
        <v>21817008167</v>
      </c>
      <c r="F210" s="5">
        <v>41141422733</v>
      </c>
      <c r="G210" s="5">
        <v>19359102035</v>
      </c>
      <c r="H210" s="5">
        <v>20960903242</v>
      </c>
      <c r="I210" s="5">
        <v>31893444324</v>
      </c>
      <c r="J210" s="5">
        <v>14970041991</v>
      </c>
      <c r="K210" s="5">
        <v>16185747266</v>
      </c>
      <c r="O210" s="5">
        <v>63251912215.862701</v>
      </c>
      <c r="P210" s="5">
        <v>60502988791.694099</v>
      </c>
      <c r="Q210" s="5">
        <v>63204419147.695999</v>
      </c>
      <c r="R210" s="5">
        <v>56969541760.837303</v>
      </c>
      <c r="S210" s="5">
        <v>54569787545.797203</v>
      </c>
      <c r="T210" s="5">
        <v>56927500389.1036</v>
      </c>
      <c r="U210" s="5">
        <v>10034766846.194201</v>
      </c>
      <c r="V210" s="5">
        <v>4793345611.2975197</v>
      </c>
      <c r="W210" s="5">
        <v>5118214202.5740404</v>
      </c>
      <c r="X210" s="5">
        <v>9680.1590295090009</v>
      </c>
      <c r="Y210" s="5">
        <v>10313.037669924601</v>
      </c>
      <c r="Z210" s="5">
        <v>20378.866622536902</v>
      </c>
      <c r="AA210" s="5">
        <f t="shared" si="66"/>
        <v>74333175148.094727</v>
      </c>
      <c r="AB210" s="5">
        <f t="shared" si="67"/>
        <v>78722235192.094727</v>
      </c>
      <c r="AC210" s="5">
        <f t="shared" si="68"/>
        <v>79539275020.094727</v>
      </c>
      <c r="AD210" s="5">
        <f t="shared" si="69"/>
        <v>78231461857.677643</v>
      </c>
      <c r="AE210" s="5">
        <f t="shared" si="70"/>
        <v>83006617833.677643</v>
      </c>
      <c r="AF210" s="5">
        <f t="shared" si="71"/>
        <v>83862722758.677643</v>
      </c>
      <c r="AG210" s="5">
        <f t="shared" si="72"/>
        <v>98897752931.031494</v>
      </c>
      <c r="AH210" s="5">
        <f t="shared" si="73"/>
        <v>108145731340.03149</v>
      </c>
      <c r="AI210" s="5">
        <f t="shared" si="74"/>
        <v>109615854768.03149</v>
      </c>
      <c r="AJ210" s="5">
        <f t="shared" si="75"/>
        <v>0.81394328536556382</v>
      </c>
      <c r="AK210" s="5">
        <f t="shared" si="76"/>
        <v>0.76856289260660882</v>
      </c>
      <c r="AL210" s="5">
        <f t="shared" si="77"/>
        <v>0.76066809480484554</v>
      </c>
      <c r="AM210" s="5">
        <f t="shared" si="78"/>
        <v>0.80791560897430825</v>
      </c>
      <c r="AN210" s="5">
        <f t="shared" si="79"/>
        <v>0.76143831416357932</v>
      </c>
      <c r="AO210" s="5">
        <f t="shared" si="80"/>
        <v>0.75366524086717612</v>
      </c>
      <c r="AP210" s="5">
        <f t="shared" si="81"/>
        <v>0.63956874995908963</v>
      </c>
      <c r="AQ210" s="5">
        <f t="shared" si="82"/>
        <v>0.5848766422133318</v>
      </c>
      <c r="AR210" s="5">
        <f t="shared" si="83"/>
        <v>0.57703251367893882</v>
      </c>
      <c r="AS210" s="5">
        <f t="shared" si="84"/>
        <v>0</v>
      </c>
      <c r="AT210" s="5">
        <f t="shared" si="85"/>
        <v>0.73412426466483194</v>
      </c>
      <c r="AU210" s="5">
        <f t="shared" si="86"/>
        <v>0.20139112800139422</v>
      </c>
      <c r="AV210" s="5">
        <f t="shared" si="87"/>
        <v>6.4484607333773772E-2</v>
      </c>
    </row>
    <row r="211" spans="1:48" x14ac:dyDescent="0.25">
      <c r="A211" s="5" t="s">
        <v>209</v>
      </c>
      <c r="B211" s="5" t="str">
        <f>INDEX('[1]Countries of the World'!$O$5:$O$252,MATCH(A211,'[1]Countries of the World'!$H$5:$H$252,0))</f>
        <v>Southeastern Asia</v>
      </c>
      <c r="C211" s="5">
        <v>395694000000</v>
      </c>
      <c r="D211" s="5">
        <v>2784662966</v>
      </c>
      <c r="E211" s="5">
        <v>1792602093</v>
      </c>
      <c r="F211" s="5">
        <v>375722000000</v>
      </c>
      <c r="G211" s="5">
        <v>2742706111</v>
      </c>
      <c r="H211" s="5">
        <v>1886527195</v>
      </c>
      <c r="I211" s="5">
        <v>283127000000</v>
      </c>
      <c r="J211" s="5">
        <v>1978720656</v>
      </c>
      <c r="K211" s="5">
        <v>1413583980</v>
      </c>
      <c r="L211" s="5">
        <v>157743918253.53299</v>
      </c>
      <c r="M211" s="5">
        <v>4345009798.9820805</v>
      </c>
      <c r="N211" s="5">
        <v>1203592092.3431799</v>
      </c>
      <c r="O211" s="5">
        <v>188908090983.556</v>
      </c>
      <c r="P211" s="5">
        <v>10411921291.9743</v>
      </c>
      <c r="Q211" s="5">
        <v>7510346905.8479099</v>
      </c>
      <c r="R211" s="5">
        <v>232806018695.06</v>
      </c>
      <c r="S211" s="5">
        <v>13768035292.753201</v>
      </c>
      <c r="T211" s="5">
        <v>7875404677.4778299</v>
      </c>
      <c r="U211" s="5">
        <v>155785020111.00699</v>
      </c>
      <c r="V211" s="5">
        <v>1145374249.0648401</v>
      </c>
      <c r="W211" s="5">
        <v>960363596.35601604</v>
      </c>
      <c r="X211" s="5">
        <v>1334.82759509945</v>
      </c>
      <c r="Y211" s="5">
        <v>954.271817631678</v>
      </c>
      <c r="Z211" s="5">
        <v>189642.17417135101</v>
      </c>
      <c r="AA211" s="5">
        <f t="shared" si="66"/>
        <v>21237139996.800121</v>
      </c>
      <c r="AB211" s="5">
        <f t="shared" si="67"/>
        <v>22001125451.800121</v>
      </c>
      <c r="AC211" s="5">
        <f t="shared" si="68"/>
        <v>22043082306.800121</v>
      </c>
      <c r="AD211" s="5">
        <f t="shared" si="69"/>
        <v>11452944346.177027</v>
      </c>
      <c r="AE211" s="5">
        <f t="shared" si="70"/>
        <v>11925887561.177027</v>
      </c>
      <c r="AF211" s="5">
        <f t="shared" si="71"/>
        <v>11831962459.177027</v>
      </c>
      <c r="AG211" s="5">
        <f t="shared" si="72"/>
        <v>829461957059.59985</v>
      </c>
      <c r="AH211" s="5">
        <f t="shared" si="73"/>
        <v>922056957059.59985</v>
      </c>
      <c r="AI211" s="5">
        <f t="shared" si="74"/>
        <v>942028957059.59985</v>
      </c>
      <c r="AJ211" s="3">
        <f t="shared" si="75"/>
        <v>0.49026946630022233</v>
      </c>
      <c r="AK211" s="3">
        <f t="shared" si="76"/>
        <v>0.47324493989112737</v>
      </c>
      <c r="AL211" s="3">
        <f t="shared" si="77"/>
        <v>0.47234416435319948</v>
      </c>
      <c r="AM211" s="3">
        <f t="shared" si="78"/>
        <v>0.65575686730328442</v>
      </c>
      <c r="AN211" s="3">
        <f t="shared" si="79"/>
        <v>0.62975161113347566</v>
      </c>
      <c r="AO211" s="3">
        <f t="shared" si="80"/>
        <v>0.63475073824484507</v>
      </c>
      <c r="AP211" s="3">
        <f t="shared" si="81"/>
        <v>0.22774774584385463</v>
      </c>
      <c r="AQ211" s="3">
        <f t="shared" si="82"/>
        <v>0.20487681323502596</v>
      </c>
      <c r="AR211" s="3">
        <f t="shared" si="83"/>
        <v>0.20053321033060797</v>
      </c>
      <c r="AS211" s="5">
        <f t="shared" si="84"/>
        <v>0.20459486539321017</v>
      </c>
      <c r="AT211" s="5">
        <f t="shared" si="85"/>
        <v>0.64829987911873643</v>
      </c>
      <c r="AU211" s="5">
        <f t="shared" si="86"/>
        <v>9.3172652075474441E-2</v>
      </c>
      <c r="AV211" s="5">
        <f t="shared" si="87"/>
        <v>5.3932603412578994E-2</v>
      </c>
    </row>
    <row r="212" spans="1:48" x14ac:dyDescent="0.25">
      <c r="A212" s="5" t="s">
        <v>210</v>
      </c>
      <c r="B212" s="5" t="str">
        <f>INDEX('[1]Countries of the World'!$O$5:$O$252,MATCH(A212,'[1]Countries of the World'!$H$5:$H$252,0))</f>
        <v>Central Asia and Russian Federation</v>
      </c>
      <c r="C212" s="5">
        <v>61828895642</v>
      </c>
      <c r="D212" s="5">
        <v>29908057019</v>
      </c>
      <c r="E212" s="5">
        <v>31111075086</v>
      </c>
      <c r="F212" s="5">
        <v>47890793886</v>
      </c>
      <c r="G212" s="5">
        <v>26011173092</v>
      </c>
      <c r="H212" s="5">
        <v>23100029394</v>
      </c>
      <c r="I212" s="5">
        <v>101997000000</v>
      </c>
      <c r="J212" s="5">
        <v>48954239467</v>
      </c>
      <c r="K212" s="5">
        <v>52914079126</v>
      </c>
      <c r="L212" s="5">
        <v>3892671420.6705298</v>
      </c>
      <c r="M212" s="5">
        <v>3882101652.4656</v>
      </c>
      <c r="N212" s="5">
        <v>3890117885.42521</v>
      </c>
      <c r="O212" s="5">
        <v>135794953341.369</v>
      </c>
      <c r="P212" s="5">
        <v>134725475370.311</v>
      </c>
      <c r="Q212" s="5">
        <v>135886172218.19701</v>
      </c>
      <c r="R212" s="5">
        <v>131124381085.77299</v>
      </c>
      <c r="S212" s="5">
        <v>130142739685.955</v>
      </c>
      <c r="T212" s="5">
        <v>131216254785.00301</v>
      </c>
      <c r="U212" s="5">
        <v>20682049965.092098</v>
      </c>
      <c r="V212" s="5">
        <v>10295151888.1954</v>
      </c>
      <c r="W212" s="5">
        <v>12160948625.25</v>
      </c>
      <c r="X212" s="5">
        <v>37571.602239885498</v>
      </c>
      <c r="Y212" s="5">
        <v>44423.938235461501</v>
      </c>
      <c r="Z212" s="5">
        <v>77514.310230774907</v>
      </c>
      <c r="AA212" s="5">
        <f t="shared" si="66"/>
        <v>193274232693.616</v>
      </c>
      <c r="AB212" s="5">
        <f t="shared" si="67"/>
        <v>170331166318.616</v>
      </c>
      <c r="AC212" s="5">
        <f t="shared" si="68"/>
        <v>174228050245.616</v>
      </c>
      <c r="AD212" s="5">
        <f t="shared" si="69"/>
        <v>200181400421.67819</v>
      </c>
      <c r="AE212" s="5">
        <f t="shared" si="70"/>
        <v>170367350689.67819</v>
      </c>
      <c r="AF212" s="5">
        <f t="shared" si="71"/>
        <v>178378396381.67819</v>
      </c>
      <c r="AG212" s="5">
        <f t="shared" si="72"/>
        <v>257696102471.53564</v>
      </c>
      <c r="AH212" s="5">
        <f t="shared" si="73"/>
        <v>203589896357.53564</v>
      </c>
      <c r="AI212" s="5">
        <f t="shared" si="74"/>
        <v>217527998113.53564</v>
      </c>
      <c r="AJ212" s="5">
        <f t="shared" si="75"/>
        <v>0.69706899617540741</v>
      </c>
      <c r="AK212" s="5">
        <f t="shared" si="76"/>
        <v>0.79096197297385884</v>
      </c>
      <c r="AL212" s="5">
        <f t="shared" si="77"/>
        <v>0.77327086643272025</v>
      </c>
      <c r="AM212" s="5">
        <f t="shared" si="78"/>
        <v>0.67881517429669014</v>
      </c>
      <c r="AN212" s="5">
        <f t="shared" si="79"/>
        <v>0.79760688693053527</v>
      </c>
      <c r="AO212" s="5">
        <f t="shared" si="80"/>
        <v>0.76178604009557238</v>
      </c>
      <c r="AP212" s="5">
        <f t="shared" si="81"/>
        <v>0.52695773059419293</v>
      </c>
      <c r="AQ212" s="5">
        <f t="shared" si="82"/>
        <v>0.66700241893581924</v>
      </c>
      <c r="AR212" s="5">
        <f t="shared" si="83"/>
        <v>0.62426425342494418</v>
      </c>
      <c r="AS212" s="5">
        <f t="shared" si="84"/>
        <v>2.0085976275066225E-2</v>
      </c>
      <c r="AT212" s="5">
        <f t="shared" si="85"/>
        <v>0.67335794260925153</v>
      </c>
      <c r="AU212" s="5">
        <f t="shared" si="86"/>
        <v>0.25328901211887722</v>
      </c>
      <c r="AV212" s="5">
        <f t="shared" si="87"/>
        <v>5.3267068996805063E-2</v>
      </c>
    </row>
    <row r="213" spans="1:48" x14ac:dyDescent="0.25">
      <c r="A213" s="5" t="s">
        <v>211</v>
      </c>
      <c r="B213" s="5" t="str">
        <f>INDEX('[1]Countries of the World'!$O$5:$O$252,MATCH(A213,'[1]Countries of the World'!$H$5:$H$252,0))</f>
        <v>Australia and Oceania</v>
      </c>
      <c r="AA213" s="5">
        <f t="shared" si="66"/>
        <v>0</v>
      </c>
      <c r="AB213" s="5">
        <f t="shared" si="67"/>
        <v>0</v>
      </c>
      <c r="AC213" s="5">
        <f t="shared" si="68"/>
        <v>0</v>
      </c>
      <c r="AD213" s="5">
        <f t="shared" si="69"/>
        <v>0</v>
      </c>
      <c r="AE213" s="5">
        <f t="shared" si="70"/>
        <v>0</v>
      </c>
      <c r="AF213" s="5">
        <f t="shared" si="71"/>
        <v>0</v>
      </c>
      <c r="AG213" s="5">
        <f t="shared" si="72"/>
        <v>0</v>
      </c>
      <c r="AH213" s="5">
        <f t="shared" si="73"/>
        <v>0</v>
      </c>
      <c r="AI213" s="5">
        <f t="shared" si="74"/>
        <v>0</v>
      </c>
      <c r="AJ213" s="5" t="str">
        <f t="shared" si="75"/>
        <v/>
      </c>
      <c r="AK213" s="5" t="str">
        <f t="shared" si="76"/>
        <v/>
      </c>
      <c r="AL213" s="5" t="str">
        <f t="shared" si="77"/>
        <v/>
      </c>
      <c r="AM213" s="5" t="str">
        <f t="shared" si="78"/>
        <v/>
      </c>
      <c r="AN213" s="5" t="str">
        <f t="shared" si="79"/>
        <v/>
      </c>
      <c r="AO213" s="5" t="str">
        <f t="shared" si="80"/>
        <v/>
      </c>
      <c r="AP213" s="5" t="str">
        <f t="shared" si="81"/>
        <v/>
      </c>
      <c r="AQ213" s="5" t="str">
        <f t="shared" si="82"/>
        <v/>
      </c>
      <c r="AR213" s="5" t="str">
        <f t="shared" si="83"/>
        <v/>
      </c>
      <c r="AS213" s="5" t="str">
        <f t="shared" si="84"/>
        <v/>
      </c>
      <c r="AT213" s="5" t="str">
        <f t="shared" si="85"/>
        <v/>
      </c>
      <c r="AU213" s="5" t="str">
        <f t="shared" si="86"/>
        <v/>
      </c>
      <c r="AV213" s="5" t="str">
        <f t="shared" si="87"/>
        <v/>
      </c>
    </row>
    <row r="214" spans="1:48" x14ac:dyDescent="0.25">
      <c r="A214" s="5" t="s">
        <v>212</v>
      </c>
      <c r="B214" s="5" t="str">
        <f>INDEX('[1]Countries of the World'!$O$5:$O$252,MATCH(A214,'[1]Countries of the World'!$H$5:$H$252,0))</f>
        <v>Central Asia and Russian Federation</v>
      </c>
      <c r="C214" s="5">
        <v>43495442679</v>
      </c>
      <c r="D214" s="5">
        <v>84898690138</v>
      </c>
      <c r="E214" s="5">
        <v>81305490699</v>
      </c>
      <c r="F214" s="5">
        <v>43256743370</v>
      </c>
      <c r="G214" s="5">
        <v>92665502131</v>
      </c>
      <c r="H214" s="5">
        <v>91324564115</v>
      </c>
      <c r="I214" s="5">
        <v>85110299314</v>
      </c>
      <c r="J214" s="5">
        <v>189990000000</v>
      </c>
      <c r="K214" s="5">
        <v>194803000000</v>
      </c>
      <c r="L214" s="5">
        <v>794580364.85414898</v>
      </c>
      <c r="M214" s="5">
        <v>794799461.81808102</v>
      </c>
      <c r="N214" s="5">
        <v>794799308.99754906</v>
      </c>
      <c r="O214" s="5">
        <v>243354254382.20099</v>
      </c>
      <c r="P214" s="5">
        <v>327354429968.797</v>
      </c>
      <c r="Q214" s="5">
        <v>321210671579.19501</v>
      </c>
      <c r="R214" s="5">
        <v>221917708374.18301</v>
      </c>
      <c r="S214" s="5">
        <v>298759020504.45898</v>
      </c>
      <c r="T214" s="5">
        <v>293134306099.00299</v>
      </c>
      <c r="U214" s="5">
        <v>25921623862.553001</v>
      </c>
      <c r="V214" s="5">
        <v>58798538677.642502</v>
      </c>
      <c r="W214" s="5">
        <v>59083909021.916</v>
      </c>
      <c r="X214" s="5">
        <v>298873.52919678</v>
      </c>
      <c r="Y214" s="5">
        <v>312342.008992585</v>
      </c>
      <c r="Z214" s="5">
        <v>116657.615832777</v>
      </c>
      <c r="AA214" s="5">
        <f t="shared" si="66"/>
        <v>548342358643.91956</v>
      </c>
      <c r="AB214" s="5">
        <f t="shared" si="67"/>
        <v>451017860774.91956</v>
      </c>
      <c r="AC214" s="5">
        <f t="shared" si="68"/>
        <v>443251048781.91956</v>
      </c>
      <c r="AD214" s="5">
        <f t="shared" si="69"/>
        <v>547816014429.91656</v>
      </c>
      <c r="AE214" s="5">
        <f t="shared" si="70"/>
        <v>444337578544.91656</v>
      </c>
      <c r="AF214" s="5">
        <f t="shared" si="71"/>
        <v>434318505128.91656</v>
      </c>
      <c r="AG214" s="5">
        <f t="shared" si="72"/>
        <v>333744211915.59015</v>
      </c>
      <c r="AH214" s="5">
        <f t="shared" si="73"/>
        <v>291890655971.59015</v>
      </c>
      <c r="AI214" s="5">
        <f t="shared" si="74"/>
        <v>292129355280.59015</v>
      </c>
      <c r="AJ214" s="5">
        <f t="shared" si="75"/>
        <v>0.59698913426707045</v>
      </c>
      <c r="AK214" s="5">
        <f t="shared" si="76"/>
        <v>0.72581256406642225</v>
      </c>
      <c r="AL214" s="5">
        <f t="shared" si="77"/>
        <v>0.73853052546268438</v>
      </c>
      <c r="AM214" s="5">
        <f t="shared" si="78"/>
        <v>0.58634772098340737</v>
      </c>
      <c r="AN214" s="5">
        <f t="shared" si="79"/>
        <v>0.7228978305887872</v>
      </c>
      <c r="AO214" s="5">
        <f t="shared" si="80"/>
        <v>0.73957399416783232</v>
      </c>
      <c r="AP214" s="5">
        <f t="shared" si="81"/>
        <v>0.72916396957245089</v>
      </c>
      <c r="AQ214" s="5">
        <f t="shared" si="82"/>
        <v>0.8337171793737953</v>
      </c>
      <c r="AR214" s="5">
        <f t="shared" si="83"/>
        <v>0.83303594788842539</v>
      </c>
      <c r="AS214" s="5">
        <f t="shared" si="84"/>
        <v>1.4494584437789253E-3</v>
      </c>
      <c r="AT214" s="5">
        <f t="shared" si="85"/>
        <v>0.54484030969868213</v>
      </c>
      <c r="AU214" s="5">
        <f t="shared" si="86"/>
        <v>0.34648061927926849</v>
      </c>
      <c r="AV214" s="5">
        <f t="shared" si="87"/>
        <v>0.10722961257827041</v>
      </c>
    </row>
    <row r="215" spans="1:48" x14ac:dyDescent="0.25">
      <c r="A215" s="5" t="s">
        <v>213</v>
      </c>
      <c r="B215" s="5" t="str">
        <f>INDEX('[1]Countries of the World'!$O$5:$O$252,MATCH(A215,'[1]Countries of the World'!$H$5:$H$252,0))</f>
        <v>Southeastern Asia</v>
      </c>
      <c r="C215" s="5">
        <v>31994143698</v>
      </c>
      <c r="D215" s="5">
        <v>6003268978</v>
      </c>
      <c r="E215" s="5">
        <v>5731872071</v>
      </c>
      <c r="F215" s="5">
        <v>27755022360</v>
      </c>
      <c r="G215" s="5">
        <v>5281449344</v>
      </c>
      <c r="H215" s="5">
        <v>4614474785</v>
      </c>
      <c r="I215" s="5">
        <v>16077967072</v>
      </c>
      <c r="J215" s="5">
        <v>3071016165</v>
      </c>
      <c r="K215" s="5">
        <v>2827106190</v>
      </c>
      <c r="L215" s="5">
        <v>15849157.2774256</v>
      </c>
      <c r="M215" s="5">
        <v>15849157.2774256</v>
      </c>
      <c r="N215" s="5">
        <v>15810027.055546399</v>
      </c>
      <c r="O215" s="5">
        <v>7386876584.68083</v>
      </c>
      <c r="P215" s="5">
        <v>7141521960.4858904</v>
      </c>
      <c r="Q215" s="5">
        <v>4771244222.7768602</v>
      </c>
      <c r="R215" s="5">
        <v>6840682627.0178299</v>
      </c>
      <c r="S215" s="5">
        <v>6614363908.4337702</v>
      </c>
      <c r="T215" s="5">
        <v>4428240376.1904097</v>
      </c>
      <c r="U215" s="5">
        <v>8444225100.7954102</v>
      </c>
      <c r="V215" s="5">
        <v>1200943984.2661099</v>
      </c>
      <c r="W215" s="5">
        <v>2306629361.9609098</v>
      </c>
      <c r="X215" s="5">
        <v>1826.71137915382</v>
      </c>
      <c r="Y215" s="5">
        <v>1672.2218977196801</v>
      </c>
      <c r="Z215" s="5">
        <v>9480.6968112252998</v>
      </c>
      <c r="AA215" s="5">
        <f t="shared" si="66"/>
        <v>10902173214.977306</v>
      </c>
      <c r="AB215" s="5">
        <f t="shared" si="67"/>
        <v>13112606393.977306</v>
      </c>
      <c r="AC215" s="5">
        <f t="shared" si="68"/>
        <v>13834426027.977306</v>
      </c>
      <c r="AD215" s="5">
        <f t="shared" si="69"/>
        <v>9577785955.2068653</v>
      </c>
      <c r="AE215" s="5">
        <f t="shared" si="70"/>
        <v>11365154550.206865</v>
      </c>
      <c r="AF215" s="5">
        <f t="shared" si="71"/>
        <v>12482551836.206865</v>
      </c>
      <c r="AG215" s="5">
        <f t="shared" si="72"/>
        <v>31378723957.090664</v>
      </c>
      <c r="AH215" s="5">
        <f t="shared" si="73"/>
        <v>43055779245.090668</v>
      </c>
      <c r="AI215" s="5">
        <f t="shared" si="74"/>
        <v>47294900583.090668</v>
      </c>
      <c r="AJ215" s="3">
        <f t="shared" si="75"/>
        <v>0.65505489774047365</v>
      </c>
      <c r="AK215" s="3">
        <f t="shared" si="76"/>
        <v>0.54463023947443667</v>
      </c>
      <c r="AL215" s="3">
        <f t="shared" si="77"/>
        <v>0.5162138238365378</v>
      </c>
      <c r="AM215" s="3">
        <f t="shared" si="78"/>
        <v>0.49815732415517411</v>
      </c>
      <c r="AN215" s="3">
        <f t="shared" si="79"/>
        <v>0.41981340435797376</v>
      </c>
      <c r="AO215" s="3">
        <f t="shared" si="80"/>
        <v>0.38223307905178477</v>
      </c>
      <c r="AP215" s="3">
        <f t="shared" si="81"/>
        <v>0.23541035622679024</v>
      </c>
      <c r="AQ215" s="3">
        <f t="shared" si="82"/>
        <v>0.17156527449269429</v>
      </c>
      <c r="AR215" s="3">
        <f t="shared" si="83"/>
        <v>0.15618759091591913</v>
      </c>
      <c r="AS215" s="5">
        <f t="shared" si="84"/>
        <v>1.453761279049591E-3</v>
      </c>
      <c r="AT215" s="5">
        <f t="shared" si="85"/>
        <v>0.60670141429664837</v>
      </c>
      <c r="AU215" s="5">
        <f t="shared" si="86"/>
        <v>0.28168843995076742</v>
      </c>
      <c r="AV215" s="5">
        <f t="shared" si="87"/>
        <v>0.11015638447353451</v>
      </c>
    </row>
    <row r="216" spans="1:48" x14ac:dyDescent="0.25">
      <c r="A216" s="5" t="s">
        <v>214</v>
      </c>
      <c r="B216" s="5" t="str">
        <f>INDEX('[1]Countries of the World'!$O$5:$O$252,MATCH(A216,'[1]Countries of the World'!$H$5:$H$252,0))</f>
        <v>Australia and Oceania</v>
      </c>
      <c r="H216" s="5">
        <v>83564945.25</v>
      </c>
      <c r="K216" s="5">
        <v>39940887.25</v>
      </c>
      <c r="Q216" s="5">
        <v>186860727.5</v>
      </c>
      <c r="T216" s="5">
        <v>244313213.60374999</v>
      </c>
      <c r="W216" s="5">
        <v>33794853.317317396</v>
      </c>
      <c r="Y216" s="5">
        <v>25.76</v>
      </c>
      <c r="AA216" s="5">
        <f t="shared" si="66"/>
        <v>0</v>
      </c>
      <c r="AB216" s="5">
        <f t="shared" si="67"/>
        <v>0</v>
      </c>
      <c r="AC216" s="5">
        <f t="shared" si="68"/>
        <v>0</v>
      </c>
      <c r="AD216" s="5">
        <f t="shared" si="69"/>
        <v>318048954.17106736</v>
      </c>
      <c r="AE216" s="5">
        <f t="shared" si="70"/>
        <v>361673012.17106736</v>
      </c>
      <c r="AF216" s="5">
        <f t="shared" si="71"/>
        <v>278108066.92106736</v>
      </c>
      <c r="AG216" s="5">
        <f t="shared" si="72"/>
        <v>0</v>
      </c>
      <c r="AH216" s="5">
        <f t="shared" si="73"/>
        <v>0</v>
      </c>
      <c r="AI216" s="5">
        <f t="shared" si="74"/>
        <v>0</v>
      </c>
      <c r="AJ216" s="5" t="str">
        <f t="shared" si="75"/>
        <v/>
      </c>
      <c r="AK216" s="5" t="str">
        <f t="shared" si="76"/>
        <v/>
      </c>
      <c r="AL216" s="5" t="str">
        <f t="shared" si="77"/>
        <v/>
      </c>
      <c r="AM216" s="5">
        <f t="shared" si="78"/>
        <v>0.58752190519543157</v>
      </c>
      <c r="AN216" s="5">
        <f t="shared" si="79"/>
        <v>0.51665654116215043</v>
      </c>
      <c r="AO216" s="5">
        <f t="shared" si="80"/>
        <v>0.67189970276207345</v>
      </c>
      <c r="AP216" s="5" t="str">
        <f t="shared" si="81"/>
        <v/>
      </c>
      <c r="AQ216" s="5" t="str">
        <f t="shared" si="82"/>
        <v/>
      </c>
      <c r="AR216" s="5" t="str">
        <f t="shared" si="83"/>
        <v/>
      </c>
      <c r="AS216" s="5" t="str">
        <f t="shared" si="84"/>
        <v/>
      </c>
      <c r="AT216" s="5" t="str">
        <f t="shared" si="85"/>
        <v/>
      </c>
      <c r="AU216" s="5" t="str">
        <f t="shared" si="86"/>
        <v/>
      </c>
      <c r="AV216" s="5" t="str">
        <f t="shared" si="87"/>
        <v/>
      </c>
    </row>
    <row r="217" spans="1:48" x14ac:dyDescent="0.25">
      <c r="A217" s="5" t="s">
        <v>215</v>
      </c>
      <c r="B217" s="5" t="str">
        <f>INDEX('[1]Countries of the World'!$O$5:$O$252,MATCH(A217,'[1]Countries of the World'!$H$5:$H$252,0))</f>
        <v>Caribbean</v>
      </c>
      <c r="C217" s="5">
        <v>3461273994</v>
      </c>
      <c r="F217" s="5">
        <v>3078479069</v>
      </c>
      <c r="I217" s="5">
        <v>1752169601</v>
      </c>
      <c r="L217" s="5">
        <v>10694675.758233899</v>
      </c>
      <c r="O217" s="5">
        <v>1933167379.30513</v>
      </c>
      <c r="R217" s="5">
        <v>5993194374.5471401</v>
      </c>
      <c r="U217" s="5">
        <v>611711271.18876505</v>
      </c>
      <c r="Z217" s="5">
        <v>1097.2199761361801</v>
      </c>
      <c r="AA217" s="5">
        <f t="shared" si="66"/>
        <v>0</v>
      </c>
      <c r="AB217" s="5">
        <f t="shared" si="67"/>
        <v>0</v>
      </c>
      <c r="AC217" s="5">
        <f t="shared" si="68"/>
        <v>0</v>
      </c>
      <c r="AD217" s="5">
        <f t="shared" si="69"/>
        <v>0</v>
      </c>
      <c r="AE217" s="5">
        <f t="shared" si="70"/>
        <v>0</v>
      </c>
      <c r="AF217" s="5">
        <f t="shared" si="71"/>
        <v>0</v>
      </c>
      <c r="AG217" s="5">
        <f t="shared" si="72"/>
        <v>8367769922.4941387</v>
      </c>
      <c r="AH217" s="5">
        <f t="shared" si="73"/>
        <v>9694079390.4941387</v>
      </c>
      <c r="AI217" s="5">
        <f t="shared" si="74"/>
        <v>10076874315.494139</v>
      </c>
      <c r="AJ217" s="5" t="str">
        <f t="shared" si="75"/>
        <v/>
      </c>
      <c r="AK217" s="5" t="str">
        <f t="shared" si="76"/>
        <v/>
      </c>
      <c r="AL217" s="5" t="str">
        <f t="shared" si="77"/>
        <v/>
      </c>
      <c r="AM217" s="5" t="str">
        <f t="shared" si="78"/>
        <v/>
      </c>
      <c r="AN217" s="5" t="str">
        <f t="shared" si="79"/>
        <v/>
      </c>
      <c r="AO217" s="5" t="str">
        <f t="shared" si="80"/>
        <v/>
      </c>
      <c r="AP217" s="5">
        <f t="shared" si="81"/>
        <v>0.23102539830934077</v>
      </c>
      <c r="AQ217" s="5">
        <f t="shared" si="82"/>
        <v>0.19941732488809236</v>
      </c>
      <c r="AR217" s="5">
        <f t="shared" si="83"/>
        <v>0.19184196594897526</v>
      </c>
      <c r="AS217" s="5" t="str">
        <f t="shared" si="84"/>
        <v/>
      </c>
      <c r="AT217" s="5" t="str">
        <f t="shared" si="85"/>
        <v/>
      </c>
      <c r="AU217" s="5" t="str">
        <f t="shared" si="86"/>
        <v/>
      </c>
      <c r="AV217" s="5" t="str">
        <f t="shared" si="87"/>
        <v/>
      </c>
    </row>
    <row r="218" spans="1:48" x14ac:dyDescent="0.25">
      <c r="A218" s="5" t="s">
        <v>216</v>
      </c>
      <c r="B218" s="5" t="str">
        <f>INDEX('[1]Countries of the World'!$O$5:$O$252,MATCH(A218,'[1]Countries of the World'!$H$5:$H$252,0))</f>
        <v>North Africa</v>
      </c>
      <c r="C218" s="5">
        <v>9757542571</v>
      </c>
      <c r="D218" s="5">
        <v>24725490574</v>
      </c>
      <c r="E218" s="5">
        <v>13930682807</v>
      </c>
      <c r="F218" s="5">
        <v>11012347482</v>
      </c>
      <c r="G218" s="5">
        <v>25380508466</v>
      </c>
      <c r="H218" s="5">
        <v>18230173801</v>
      </c>
      <c r="I218" s="5">
        <v>16096231643</v>
      </c>
      <c r="J218" s="5">
        <v>32643169579</v>
      </c>
      <c r="K218" s="5">
        <v>25785508448</v>
      </c>
      <c r="O218" s="5">
        <v>137566662635.23001</v>
      </c>
      <c r="P218" s="5">
        <v>150763690557.54501</v>
      </c>
      <c r="Q218" s="5">
        <v>136863491288.375</v>
      </c>
      <c r="R218" s="5">
        <v>117570984195.276</v>
      </c>
      <c r="S218" s="5">
        <v>129246538351.485</v>
      </c>
      <c r="T218" s="5">
        <v>117614781609.14799</v>
      </c>
      <c r="U218" s="5">
        <v>10543533901.182501</v>
      </c>
      <c r="V218" s="5">
        <v>24347359926.7579</v>
      </c>
      <c r="W218" s="5">
        <v>18123123298.527699</v>
      </c>
      <c r="X218" s="5">
        <v>46437.314679420102</v>
      </c>
      <c r="Y218" s="5">
        <v>48411.509793887497</v>
      </c>
      <c r="Z218" s="5">
        <v>15464.706028067199</v>
      </c>
      <c r="AA218" s="5">
        <f t="shared" si="66"/>
        <v>186237067857.24289</v>
      </c>
      <c r="AB218" s="5">
        <f t="shared" si="67"/>
        <v>178974406744.24289</v>
      </c>
      <c r="AC218" s="5">
        <f t="shared" si="68"/>
        <v>178319388852.24289</v>
      </c>
      <c r="AD218" s="5">
        <f t="shared" si="69"/>
        <v>161523413355.67569</v>
      </c>
      <c r="AE218" s="5">
        <f t="shared" si="70"/>
        <v>153968078708.67569</v>
      </c>
      <c r="AF218" s="5">
        <f t="shared" si="71"/>
        <v>149668587714.67569</v>
      </c>
      <c r="AG218" s="5">
        <f t="shared" si="72"/>
        <v>144210749739.4585</v>
      </c>
      <c r="AH218" s="5">
        <f t="shared" si="73"/>
        <v>139126865578.4585</v>
      </c>
      <c r="AI218" s="5">
        <f t="shared" si="74"/>
        <v>137872060667.4585</v>
      </c>
      <c r="AJ218" s="5">
        <f t="shared" si="75"/>
        <v>0.80952568837214811</v>
      </c>
      <c r="AK218" s="5">
        <f t="shared" si="76"/>
        <v>0.84237569661559819</v>
      </c>
      <c r="AL218" s="5">
        <f t="shared" si="77"/>
        <v>0.84546998241716276</v>
      </c>
      <c r="AM218" s="5">
        <f t="shared" si="78"/>
        <v>0.84732911746361272</v>
      </c>
      <c r="AN218" s="5">
        <f t="shared" si="79"/>
        <v>0.88890822329046248</v>
      </c>
      <c r="AO218" s="5">
        <f t="shared" si="80"/>
        <v>0.91444366101247654</v>
      </c>
      <c r="AP218" s="5">
        <f t="shared" si="81"/>
        <v>0.95392793452476898</v>
      </c>
      <c r="AQ218" s="5">
        <f t="shared" si="82"/>
        <v>0.98878575365914045</v>
      </c>
      <c r="AR218" s="5">
        <f t="shared" si="83"/>
        <v>0.9977849171851787</v>
      </c>
      <c r="AS218" s="5">
        <f t="shared" si="84"/>
        <v>0</v>
      </c>
      <c r="AT218" s="5">
        <f t="shared" si="85"/>
        <v>0.69398933219114523</v>
      </c>
      <c r="AU218" s="5">
        <f t="shared" si="86"/>
        <v>0.17527751029683367</v>
      </c>
      <c r="AV218" s="5">
        <f t="shared" si="87"/>
        <v>0.13073315751202111</v>
      </c>
    </row>
    <row r="219" spans="1:48" x14ac:dyDescent="0.25">
      <c r="A219" s="5" t="s">
        <v>217</v>
      </c>
      <c r="B219" s="5" t="str">
        <f>INDEX('[1]Countries of the World'!$O$5:$O$252,MATCH(A219,'[1]Countries of the World'!$H$5:$H$252,0))</f>
        <v>Western Asia</v>
      </c>
      <c r="C219" s="5">
        <v>353214000000</v>
      </c>
      <c r="D219" s="5">
        <v>141401000000</v>
      </c>
      <c r="E219" s="5">
        <v>142623000000</v>
      </c>
      <c r="F219" s="5">
        <v>350042000000</v>
      </c>
      <c r="G219" s="5">
        <v>136390000000</v>
      </c>
      <c r="H219" s="5">
        <v>143099000000</v>
      </c>
      <c r="I219" s="5">
        <v>445338000000</v>
      </c>
      <c r="J219" s="5">
        <v>185123000000</v>
      </c>
      <c r="K219" s="5">
        <v>180384000000</v>
      </c>
      <c r="L219" s="5">
        <v>65705239209.1539</v>
      </c>
      <c r="M219" s="5">
        <v>53042207673.364502</v>
      </c>
      <c r="N219" s="5">
        <v>61903586647.807198</v>
      </c>
      <c r="O219" s="5">
        <v>655992422979.93994</v>
      </c>
      <c r="P219" s="5">
        <v>528687750348.09399</v>
      </c>
      <c r="Q219" s="5">
        <v>617229700877.88501</v>
      </c>
      <c r="R219" s="5">
        <v>708214018085.81995</v>
      </c>
      <c r="S219" s="5">
        <v>561317944379.81006</v>
      </c>
      <c r="T219" s="5">
        <v>662220646033.88403</v>
      </c>
      <c r="U219" s="5">
        <v>236891334699.65302</v>
      </c>
      <c r="V219" s="5">
        <v>85823712984.193207</v>
      </c>
      <c r="W219" s="5">
        <v>98027618183.739807</v>
      </c>
      <c r="X219" s="5">
        <v>143333.663112888</v>
      </c>
      <c r="Y219" s="5">
        <v>145533.01109030601</v>
      </c>
      <c r="Z219" s="5">
        <v>355196.19475539698</v>
      </c>
      <c r="AA219" s="5">
        <f t="shared" si="66"/>
        <v>885306865037.3678</v>
      </c>
      <c r="AB219" s="5">
        <f t="shared" si="67"/>
        <v>836573865037.3678</v>
      </c>
      <c r="AC219" s="5">
        <f t="shared" si="68"/>
        <v>841584865037.3678</v>
      </c>
      <c r="AD219" s="5">
        <f t="shared" si="69"/>
        <v>1002535850865.431</v>
      </c>
      <c r="AE219" s="5">
        <f t="shared" si="70"/>
        <v>965250850865.43103</v>
      </c>
      <c r="AF219" s="5">
        <f t="shared" si="71"/>
        <v>964774850865.43103</v>
      </c>
      <c r="AG219" s="5">
        <f t="shared" si="72"/>
        <v>1456148591994.627</v>
      </c>
      <c r="AH219" s="5">
        <f t="shared" si="73"/>
        <v>1360852591994.627</v>
      </c>
      <c r="AI219" s="5">
        <f t="shared" si="74"/>
        <v>1364024591994.627</v>
      </c>
      <c r="AJ219" s="5">
        <f t="shared" si="75"/>
        <v>0.59718022216599287</v>
      </c>
      <c r="AK219" s="5">
        <f t="shared" si="76"/>
        <v>0.63196780636277561</v>
      </c>
      <c r="AL219" s="5">
        <f t="shared" si="77"/>
        <v>0.62820491706991355</v>
      </c>
      <c r="AM219" s="5">
        <f t="shared" si="78"/>
        <v>0.6156684574871476</v>
      </c>
      <c r="AN219" s="5">
        <f t="shared" si="79"/>
        <v>0.63945004588650201</v>
      </c>
      <c r="AO219" s="5">
        <f t="shared" si="80"/>
        <v>0.63976553734191155</v>
      </c>
      <c r="AP219" s="5">
        <f t="shared" si="81"/>
        <v>0.45049827097752704</v>
      </c>
      <c r="AQ219" s="5">
        <f t="shared" si="82"/>
        <v>0.48204517288565374</v>
      </c>
      <c r="AR219" s="5">
        <f t="shared" si="83"/>
        <v>0.48092419068535674</v>
      </c>
      <c r="AS219" s="5">
        <f t="shared" si="84"/>
        <v>5.9913923372915054E-2</v>
      </c>
      <c r="AT219" s="5">
        <f t="shared" si="85"/>
        <v>0.63403771793424135</v>
      </c>
      <c r="AU219" s="5">
        <f t="shared" si="86"/>
        <v>0.20910602561766667</v>
      </c>
      <c r="AV219" s="5">
        <f t="shared" si="87"/>
        <v>9.6942333075176912E-2</v>
      </c>
    </row>
    <row r="220" spans="1:48" x14ac:dyDescent="0.25">
      <c r="A220" s="5" t="s">
        <v>218</v>
      </c>
      <c r="B220" s="5" t="str">
        <f>INDEX('[1]Countries of the World'!$O$5:$O$252,MATCH(A220,'[1]Countries of the World'!$H$5:$H$252,0))</f>
        <v>Australia and Oceania</v>
      </c>
      <c r="AA220" s="5">
        <f t="shared" si="66"/>
        <v>0</v>
      </c>
      <c r="AB220" s="5">
        <f t="shared" si="67"/>
        <v>0</v>
      </c>
      <c r="AC220" s="5">
        <f t="shared" si="68"/>
        <v>0</v>
      </c>
      <c r="AD220" s="5">
        <f t="shared" si="69"/>
        <v>0</v>
      </c>
      <c r="AE220" s="5">
        <f t="shared" si="70"/>
        <v>0</v>
      </c>
      <c r="AF220" s="5">
        <f t="shared" si="71"/>
        <v>0</v>
      </c>
      <c r="AG220" s="5">
        <f t="shared" si="72"/>
        <v>0</v>
      </c>
      <c r="AH220" s="5">
        <f t="shared" si="73"/>
        <v>0</v>
      </c>
      <c r="AI220" s="5">
        <f t="shared" si="74"/>
        <v>0</v>
      </c>
      <c r="AJ220" s="5" t="str">
        <f t="shared" si="75"/>
        <v/>
      </c>
      <c r="AK220" s="5" t="str">
        <f t="shared" si="76"/>
        <v/>
      </c>
      <c r="AL220" s="5" t="str">
        <f t="shared" si="77"/>
        <v/>
      </c>
      <c r="AM220" s="5" t="str">
        <f t="shared" si="78"/>
        <v/>
      </c>
      <c r="AN220" s="5" t="str">
        <f t="shared" si="79"/>
        <v/>
      </c>
      <c r="AO220" s="5" t="str">
        <f t="shared" si="80"/>
        <v/>
      </c>
      <c r="AP220" s="5" t="str">
        <f t="shared" si="81"/>
        <v/>
      </c>
      <c r="AQ220" s="5" t="str">
        <f t="shared" si="82"/>
        <v/>
      </c>
      <c r="AR220" s="5" t="str">
        <f t="shared" si="83"/>
        <v/>
      </c>
      <c r="AS220" s="5" t="str">
        <f t="shared" si="84"/>
        <v/>
      </c>
      <c r="AT220" s="5" t="str">
        <f t="shared" si="85"/>
        <v/>
      </c>
      <c r="AU220" s="5" t="str">
        <f t="shared" si="86"/>
        <v/>
      </c>
      <c r="AV220" s="5" t="str">
        <f t="shared" si="87"/>
        <v/>
      </c>
    </row>
    <row r="221" spans="1:48" x14ac:dyDescent="0.25">
      <c r="A221" s="5" t="s">
        <v>219</v>
      </c>
      <c r="B221" s="5" t="str">
        <f>INDEX('[1]Countries of the World'!$O$5:$O$252,MATCH(A221,'[1]Countries of the World'!$H$5:$H$252,0))</f>
        <v>Eastern Asia</v>
      </c>
      <c r="C221" s="5">
        <v>9265600348</v>
      </c>
      <c r="D221" s="5">
        <v>714007.73309999995</v>
      </c>
      <c r="E221" s="5">
        <v>13363531761</v>
      </c>
      <c r="F221" s="5">
        <v>15449655333</v>
      </c>
      <c r="G221" s="5">
        <v>17896897.829999998</v>
      </c>
      <c r="H221" s="5">
        <v>19256270915</v>
      </c>
      <c r="I221" s="5">
        <v>9726023613</v>
      </c>
      <c r="J221" s="5">
        <v>10697931.24</v>
      </c>
      <c r="K221" s="5">
        <v>11976202730</v>
      </c>
      <c r="L221" s="5">
        <v>19576891.867819201</v>
      </c>
      <c r="M221" s="5">
        <v>19576891.867819201</v>
      </c>
      <c r="N221" s="5">
        <v>19576891.867819201</v>
      </c>
      <c r="O221" s="5">
        <v>18598581864.471802</v>
      </c>
      <c r="P221" s="5">
        <v>104290138.21495999</v>
      </c>
      <c r="Q221" s="5">
        <v>18620248176.233398</v>
      </c>
      <c r="R221" s="5">
        <v>45624557858.489601</v>
      </c>
      <c r="S221" s="5">
        <v>126685597.513927</v>
      </c>
      <c r="T221" s="5">
        <v>45758990808.949501</v>
      </c>
      <c r="U221" s="5">
        <v>13215034030.1471</v>
      </c>
      <c r="V221" s="5">
        <v>91682956.577345893</v>
      </c>
      <c r="W221" s="5">
        <v>14696027942.9512</v>
      </c>
      <c r="X221" s="5">
        <v>7.7722868736256698</v>
      </c>
      <c r="Y221" s="5">
        <v>7988.9418839370801</v>
      </c>
      <c r="Z221" s="5">
        <v>6420.6221682393298</v>
      </c>
      <c r="AA221" s="5">
        <f t="shared" si="66"/>
        <v>248643377.19909209</v>
      </c>
      <c r="AB221" s="5">
        <f t="shared" si="67"/>
        <v>255842343.78909206</v>
      </c>
      <c r="AC221" s="5">
        <f t="shared" si="68"/>
        <v>238659453.69219208</v>
      </c>
      <c r="AD221" s="5">
        <f t="shared" si="69"/>
        <v>72450798373.768509</v>
      </c>
      <c r="AE221" s="5">
        <f t="shared" si="70"/>
        <v>79730866558.768509</v>
      </c>
      <c r="AF221" s="5">
        <f t="shared" si="71"/>
        <v>73838127404.768509</v>
      </c>
      <c r="AG221" s="5">
        <f t="shared" si="72"/>
        <v>68585192393.504524</v>
      </c>
      <c r="AH221" s="5">
        <f t="shared" si="73"/>
        <v>74308824113.504517</v>
      </c>
      <c r="AI221" s="5">
        <f t="shared" si="74"/>
        <v>68124769128.504524</v>
      </c>
      <c r="AJ221" s="5">
        <f t="shared" si="75"/>
        <v>0.4194366219996018</v>
      </c>
      <c r="AK221" s="5">
        <f t="shared" si="76"/>
        <v>0.40763439183051464</v>
      </c>
      <c r="AL221" s="5">
        <f t="shared" si="77"/>
        <v>0.43698305934055659</v>
      </c>
      <c r="AM221" s="5">
        <f t="shared" si="78"/>
        <v>0.25700542429046624</v>
      </c>
      <c r="AN221" s="5">
        <f t="shared" si="79"/>
        <v>0.23353876584934236</v>
      </c>
      <c r="AO221" s="5">
        <f t="shared" si="80"/>
        <v>0.25217660347966642</v>
      </c>
      <c r="AP221" s="5">
        <f t="shared" si="81"/>
        <v>0.27117488798111489</v>
      </c>
      <c r="AQ221" s="5">
        <f t="shared" si="82"/>
        <v>0.25028766214982789</v>
      </c>
      <c r="AR221" s="5">
        <f t="shared" si="83"/>
        <v>0.2730076314737902</v>
      </c>
      <c r="AS221" s="5">
        <f t="shared" si="84"/>
        <v>7.8734821286407006E-2</v>
      </c>
      <c r="AT221" s="5">
        <f t="shared" si="85"/>
        <v>0.50950722653870706</v>
      </c>
      <c r="AU221" s="5">
        <f t="shared" si="86"/>
        <v>4.3025200833859426E-2</v>
      </c>
      <c r="AV221" s="5">
        <f t="shared" si="87"/>
        <v>0.36873275134102657</v>
      </c>
    </row>
    <row r="222" spans="1:48" x14ac:dyDescent="0.25">
      <c r="A222" s="5" t="s">
        <v>220</v>
      </c>
      <c r="B222" s="5" t="str">
        <f>INDEX('[1]Countries of the World'!$O$5:$O$252,MATCH(A222,'[1]Countries of the World'!$H$5:$H$252,0))</f>
        <v>East Africa</v>
      </c>
      <c r="C222" s="5">
        <v>765534000000</v>
      </c>
      <c r="D222" s="5">
        <v>401420000000</v>
      </c>
      <c r="E222" s="5">
        <v>394879000000</v>
      </c>
      <c r="F222" s="5">
        <v>717219000000</v>
      </c>
      <c r="G222" s="5">
        <v>368608000000</v>
      </c>
      <c r="H222" s="5">
        <v>367704000000</v>
      </c>
      <c r="I222" s="5">
        <v>745427000000</v>
      </c>
      <c r="J222" s="5">
        <v>387347000000</v>
      </c>
      <c r="K222" s="5">
        <v>375051000000</v>
      </c>
      <c r="O222" s="5">
        <v>660291551422.56299</v>
      </c>
      <c r="P222" s="5">
        <v>651978720421.19897</v>
      </c>
      <c r="Q222" s="5">
        <v>644095819763.68506</v>
      </c>
      <c r="R222" s="5">
        <v>667155977414.73596</v>
      </c>
      <c r="S222" s="5">
        <v>659171807630.052</v>
      </c>
      <c r="T222" s="5">
        <v>651265178296.33301</v>
      </c>
      <c r="U222" s="5">
        <v>131463534324.711</v>
      </c>
      <c r="V222" s="5">
        <v>66801165768.422997</v>
      </c>
      <c r="W222" s="5">
        <v>63917975951.150398</v>
      </c>
      <c r="X222" s="5">
        <v>243650.02397797201</v>
      </c>
      <c r="Y222" s="5">
        <v>238642.020809043</v>
      </c>
      <c r="Z222" s="5">
        <v>472069.16211080702</v>
      </c>
      <c r="AA222" s="5">
        <f t="shared" si="66"/>
        <v>1113319973398.4751</v>
      </c>
      <c r="AB222" s="5">
        <f t="shared" si="67"/>
        <v>1094580973398.475</v>
      </c>
      <c r="AC222" s="5">
        <f t="shared" si="68"/>
        <v>1127392973398.4751</v>
      </c>
      <c r="AD222" s="5">
        <f t="shared" si="69"/>
        <v>1090234154247.4834</v>
      </c>
      <c r="AE222" s="5">
        <f t="shared" si="70"/>
        <v>1082887154247.4834</v>
      </c>
      <c r="AF222" s="5">
        <f t="shared" si="71"/>
        <v>1110062154247.4834</v>
      </c>
      <c r="AG222" s="5">
        <f t="shared" si="72"/>
        <v>1544046511739.4468</v>
      </c>
      <c r="AH222" s="5">
        <f t="shared" si="73"/>
        <v>1515838511739.4468</v>
      </c>
      <c r="AI222" s="5">
        <f t="shared" si="74"/>
        <v>1564153511739.4468</v>
      </c>
      <c r="AJ222" s="5">
        <f t="shared" si="75"/>
        <v>0.58561665648645045</v>
      </c>
      <c r="AK222" s="5">
        <f t="shared" si="76"/>
        <v>0.59564229259067381</v>
      </c>
      <c r="AL222" s="5">
        <f t="shared" si="77"/>
        <v>0.57830653179950076</v>
      </c>
      <c r="AM222" s="5">
        <f t="shared" si="78"/>
        <v>0.5907866830756755</v>
      </c>
      <c r="AN222" s="5">
        <f t="shared" si="79"/>
        <v>0.59479495830872442</v>
      </c>
      <c r="AO222" s="5">
        <f t="shared" si="80"/>
        <v>0.58023401419384557</v>
      </c>
      <c r="AP222" s="5">
        <f t="shared" si="81"/>
        <v>0.42763708631983571</v>
      </c>
      <c r="AQ222" s="5">
        <f t="shared" si="82"/>
        <v>0.43559491747235585</v>
      </c>
      <c r="AR222" s="5">
        <f t="shared" si="83"/>
        <v>0.42213986444864554</v>
      </c>
      <c r="AS222" s="5">
        <f t="shared" si="84"/>
        <v>0</v>
      </c>
      <c r="AT222" s="5">
        <f t="shared" si="85"/>
        <v>0.59207759079170297</v>
      </c>
      <c r="AU222" s="5">
        <f t="shared" si="86"/>
        <v>0.34792064209321633</v>
      </c>
      <c r="AV222" s="5">
        <f t="shared" si="87"/>
        <v>6.0001767115080568E-2</v>
      </c>
    </row>
    <row r="223" spans="1:48" x14ac:dyDescent="0.25">
      <c r="A223" s="5" t="s">
        <v>221</v>
      </c>
      <c r="B223" s="5" t="str">
        <f>INDEX('[1]Countries of the World'!$O$5:$O$252,MATCH(A223,'[1]Countries of the World'!$H$5:$H$252,0))</f>
        <v>East Africa</v>
      </c>
      <c r="C223" s="5">
        <v>195139000000</v>
      </c>
      <c r="D223" s="5">
        <v>113992000000</v>
      </c>
      <c r="E223" s="5">
        <v>126905000000</v>
      </c>
      <c r="F223" s="5">
        <v>153516000000</v>
      </c>
      <c r="G223" s="5">
        <v>88680622360</v>
      </c>
      <c r="H223" s="5">
        <v>98611438138</v>
      </c>
      <c r="I223" s="5">
        <v>142170000000</v>
      </c>
      <c r="J223" s="5">
        <v>83950403095</v>
      </c>
      <c r="K223" s="5">
        <v>91756272681</v>
      </c>
      <c r="O223" s="5">
        <v>480224795296.224</v>
      </c>
      <c r="P223" s="5">
        <v>423848040085.80103</v>
      </c>
      <c r="Q223" s="5">
        <v>479362477608.026</v>
      </c>
      <c r="R223" s="5">
        <v>435000867323.16803</v>
      </c>
      <c r="S223" s="5">
        <v>383974495891.26501</v>
      </c>
      <c r="T223" s="5">
        <v>434199819283.23602</v>
      </c>
      <c r="U223" s="5">
        <v>92615152554.449005</v>
      </c>
      <c r="V223" s="5">
        <v>54112757236.5205</v>
      </c>
      <c r="W223" s="5">
        <v>62713367522.966003</v>
      </c>
      <c r="X223" s="5">
        <v>49200.491909185002</v>
      </c>
      <c r="Y223" s="5">
        <v>53497.961222828701</v>
      </c>
      <c r="Z223" s="5">
        <v>83038.1010267292</v>
      </c>
      <c r="AA223" s="5">
        <f t="shared" si="66"/>
        <v>522037656222.78552</v>
      </c>
      <c r="AB223" s="5">
        <f t="shared" si="67"/>
        <v>526767875487.78552</v>
      </c>
      <c r="AC223" s="5">
        <f t="shared" si="68"/>
        <v>552079253127.78552</v>
      </c>
      <c r="AD223" s="5">
        <f t="shared" si="69"/>
        <v>588669459487.20203</v>
      </c>
      <c r="AE223" s="5">
        <f t="shared" si="70"/>
        <v>595524624944.20203</v>
      </c>
      <c r="AF223" s="5">
        <f t="shared" si="71"/>
        <v>623818186806.20203</v>
      </c>
      <c r="AG223" s="5">
        <f t="shared" si="72"/>
        <v>669786019877.61707</v>
      </c>
      <c r="AH223" s="5">
        <f t="shared" si="73"/>
        <v>681132019877.61707</v>
      </c>
      <c r="AI223" s="5">
        <f t="shared" si="74"/>
        <v>722755019877.61694</v>
      </c>
      <c r="AJ223" s="5">
        <f t="shared" si="75"/>
        <v>0.81191085553590614</v>
      </c>
      <c r="AK223" s="5">
        <f t="shared" si="76"/>
        <v>0.80462013689297007</v>
      </c>
      <c r="AL223" s="5">
        <f t="shared" si="77"/>
        <v>0.76773042581206397</v>
      </c>
      <c r="AM223" s="5">
        <f t="shared" si="78"/>
        <v>0.81431518126590974</v>
      </c>
      <c r="AN223" s="5">
        <f t="shared" si="79"/>
        <v>0.80494148777297014</v>
      </c>
      <c r="AO223" s="5">
        <f t="shared" si="80"/>
        <v>0.76843299497606143</v>
      </c>
      <c r="AP223" s="5">
        <f t="shared" si="81"/>
        <v>0.71698241086604109</v>
      </c>
      <c r="AQ223" s="5">
        <f t="shared" si="82"/>
        <v>0.70503923069496688</v>
      </c>
      <c r="AR223" s="5">
        <f t="shared" si="83"/>
        <v>0.66443647167962905</v>
      </c>
      <c r="AS223" s="5">
        <f t="shared" si="84"/>
        <v>0</v>
      </c>
      <c r="AT223" s="5">
        <f t="shared" si="85"/>
        <v>0.7355302655167073</v>
      </c>
      <c r="AU223" s="5">
        <f t="shared" si="86"/>
        <v>0.16081292622150078</v>
      </c>
      <c r="AV223" s="5">
        <f t="shared" si="87"/>
        <v>0.10365680826179187</v>
      </c>
    </row>
    <row r="224" spans="1:48" x14ac:dyDescent="0.25">
      <c r="A224" s="5" t="s">
        <v>222</v>
      </c>
      <c r="B224" s="5" t="str">
        <f>INDEX('[1]Countries of the World'!$O$5:$O$252,MATCH(A224,'[1]Countries of the World'!$H$5:$H$252,0))</f>
        <v>Eastern and South Eastern Europe</v>
      </c>
      <c r="C224" s="5">
        <v>134639000000</v>
      </c>
      <c r="D224" s="5">
        <v>79642451901</v>
      </c>
      <c r="E224" s="5">
        <v>76601289845</v>
      </c>
      <c r="F224" s="5">
        <v>131453000000</v>
      </c>
      <c r="G224" s="5">
        <v>76552208517</v>
      </c>
      <c r="H224" s="5">
        <v>74835039157</v>
      </c>
      <c r="I224" s="5">
        <v>150673000000</v>
      </c>
      <c r="J224" s="5">
        <v>89940248568</v>
      </c>
      <c r="K224" s="5">
        <v>86041118365</v>
      </c>
      <c r="L224" s="5">
        <v>50917430148.499298</v>
      </c>
      <c r="M224" s="5">
        <v>49084052970.320999</v>
      </c>
      <c r="N224" s="5">
        <v>50824589401.899399</v>
      </c>
      <c r="O224" s="5">
        <v>109395369285.843</v>
      </c>
      <c r="P224" s="5">
        <v>102317354524.29601</v>
      </c>
      <c r="Q224" s="5">
        <v>106328760091.58501</v>
      </c>
      <c r="R224" s="5">
        <v>159775735296.38599</v>
      </c>
      <c r="S224" s="5">
        <v>149663064035.27499</v>
      </c>
      <c r="T224" s="5">
        <v>155790866995.823</v>
      </c>
      <c r="U224" s="5">
        <v>120860695011.131</v>
      </c>
      <c r="V224" s="5">
        <v>71175096824.578003</v>
      </c>
      <c r="W224" s="5">
        <v>68441786042.773804</v>
      </c>
      <c r="X224" s="5">
        <v>77636.332693513905</v>
      </c>
      <c r="Y224" s="5">
        <v>74832.216996586998</v>
      </c>
      <c r="Z224" s="5">
        <v>130922.857796408</v>
      </c>
      <c r="AA224" s="5">
        <f t="shared" si="66"/>
        <v>359862462398.17401</v>
      </c>
      <c r="AB224" s="5">
        <f t="shared" si="67"/>
        <v>346474422347.17401</v>
      </c>
      <c r="AC224" s="5">
        <f t="shared" si="68"/>
        <v>349564665731.17401</v>
      </c>
      <c r="AD224" s="5">
        <f t="shared" si="69"/>
        <v>361098360805.49622</v>
      </c>
      <c r="AE224" s="5">
        <f t="shared" si="70"/>
        <v>349892281597.49622</v>
      </c>
      <c r="AF224" s="5">
        <f t="shared" si="71"/>
        <v>351658532285.49622</v>
      </c>
      <c r="AG224" s="5">
        <f t="shared" si="72"/>
        <v>482226860456.01624</v>
      </c>
      <c r="AH224" s="5">
        <f t="shared" si="73"/>
        <v>463006860456.01624</v>
      </c>
      <c r="AI224" s="5">
        <f t="shared" si="74"/>
        <v>466192860456.01624</v>
      </c>
      <c r="AJ224" s="5">
        <f t="shared" si="75"/>
        <v>0.28432349915698008</v>
      </c>
      <c r="AK224" s="5">
        <f t="shared" si="76"/>
        <v>0.29530997939516601</v>
      </c>
      <c r="AL224" s="5">
        <f t="shared" si="77"/>
        <v>0.29269936167684979</v>
      </c>
      <c r="AM224" s="5">
        <f t="shared" si="78"/>
        <v>0.29445927102631864</v>
      </c>
      <c r="AN224" s="5">
        <f t="shared" si="79"/>
        <v>0.3038899846722023</v>
      </c>
      <c r="AO224" s="5">
        <f t="shared" si="80"/>
        <v>0.3023636577236844</v>
      </c>
      <c r="AP224" s="5">
        <f t="shared" si="81"/>
        <v>0.22685457459253439</v>
      </c>
      <c r="AQ224" s="5">
        <f t="shared" si="82"/>
        <v>0.23627159471913509</v>
      </c>
      <c r="AR224" s="5">
        <f t="shared" si="83"/>
        <v>0.23465689538624776</v>
      </c>
      <c r="AS224" s="5">
        <f t="shared" si="84"/>
        <v>0.13639670179328506</v>
      </c>
      <c r="AT224" s="5">
        <f t="shared" si="85"/>
        <v>0.41588962360202647</v>
      </c>
      <c r="AU224" s="5">
        <f t="shared" si="86"/>
        <v>0.24992950909251704</v>
      </c>
      <c r="AV224" s="5">
        <f t="shared" si="87"/>
        <v>0.1977841655121714</v>
      </c>
    </row>
    <row r="225" spans="1:48" x14ac:dyDescent="0.25">
      <c r="A225" s="5" t="s">
        <v>223</v>
      </c>
      <c r="B225" s="5" t="str">
        <f>INDEX('[1]Countries of the World'!$O$5:$O$252,MATCH(A225,'[1]Countries of the World'!$H$5:$H$252,0))</f>
        <v>South America</v>
      </c>
      <c r="C225" s="5">
        <v>265134000000</v>
      </c>
      <c r="D225" s="5">
        <v>247586000000</v>
      </c>
      <c r="E225" s="5">
        <v>245192000000</v>
      </c>
      <c r="F225" s="5">
        <v>232966000000</v>
      </c>
      <c r="G225" s="5">
        <v>216989000000</v>
      </c>
      <c r="H225" s="5">
        <v>215695000000</v>
      </c>
      <c r="I225" s="5">
        <v>193143000000</v>
      </c>
      <c r="J225" s="5">
        <v>179963000000</v>
      </c>
      <c r="K225" s="5">
        <v>178508000000</v>
      </c>
      <c r="L225" s="5">
        <v>14036210329.815901</v>
      </c>
      <c r="M225" s="5">
        <v>14036210329.815901</v>
      </c>
      <c r="N225" s="5">
        <v>14036210329.815901</v>
      </c>
      <c r="O225" s="5">
        <v>506172839130.96301</v>
      </c>
      <c r="P225" s="5">
        <v>506172839130.96301</v>
      </c>
      <c r="Q225" s="5">
        <v>506172839130.96301</v>
      </c>
      <c r="R225" s="5">
        <v>449284069278.54303</v>
      </c>
      <c r="S225" s="5">
        <v>449284069278.54303</v>
      </c>
      <c r="T225" s="5">
        <v>449284069278.54303</v>
      </c>
      <c r="U225" s="5">
        <v>84973627777.482697</v>
      </c>
      <c r="V225" s="5">
        <v>79038024198.483505</v>
      </c>
      <c r="W225" s="5">
        <v>78250573040.617004</v>
      </c>
      <c r="X225" s="5">
        <v>124273.39856408699</v>
      </c>
      <c r="Y225" s="5">
        <v>123299.06407234199</v>
      </c>
      <c r="Z225" s="5">
        <v>133345.11532695999</v>
      </c>
      <c r="AA225" s="5">
        <f t="shared" si="66"/>
        <v>722321303806.84253</v>
      </c>
      <c r="AB225" s="5">
        <f t="shared" si="67"/>
        <v>759347303806.84253</v>
      </c>
      <c r="AC225" s="5">
        <f t="shared" si="68"/>
        <v>789944303806.84253</v>
      </c>
      <c r="AD225" s="5">
        <f t="shared" si="69"/>
        <v>720078852648.97595</v>
      </c>
      <c r="AE225" s="5">
        <f t="shared" si="70"/>
        <v>757265852648.97595</v>
      </c>
      <c r="AF225" s="5">
        <f t="shared" si="71"/>
        <v>786762852648.97595</v>
      </c>
      <c r="AG225" s="5">
        <f t="shared" si="72"/>
        <v>741436907385.84155</v>
      </c>
      <c r="AH225" s="5">
        <f t="shared" si="73"/>
        <v>781259907385.84155</v>
      </c>
      <c r="AI225" s="5">
        <f t="shared" si="74"/>
        <v>813427907385.84155</v>
      </c>
      <c r="AJ225" s="5">
        <f t="shared" si="75"/>
        <v>0.70075856334748199</v>
      </c>
      <c r="AK225" s="5">
        <f t="shared" si="76"/>
        <v>0.66658936772852451</v>
      </c>
      <c r="AL225" s="5">
        <f t="shared" si="77"/>
        <v>0.64077028809708658</v>
      </c>
      <c r="AM225" s="5">
        <f t="shared" si="78"/>
        <v>0.70294084775422805</v>
      </c>
      <c r="AN225" s="5">
        <f t="shared" si="79"/>
        <v>0.66842158187950818</v>
      </c>
      <c r="AO225" s="5">
        <f t="shared" si="80"/>
        <v>0.64336138574249424</v>
      </c>
      <c r="AP225" s="5">
        <f t="shared" si="81"/>
        <v>0.68269172209895423</v>
      </c>
      <c r="AQ225" s="5">
        <f t="shared" si="82"/>
        <v>0.64789301786220932</v>
      </c>
      <c r="AR225" s="5">
        <f t="shared" si="83"/>
        <v>0.62227129722863672</v>
      </c>
      <c r="AS225" s="5">
        <f t="shared" si="84"/>
        <v>1.9432086878569142E-2</v>
      </c>
      <c r="AT225" s="5">
        <f t="shared" si="85"/>
        <v>0.62200030223487224</v>
      </c>
      <c r="AU225" s="5">
        <f t="shared" si="86"/>
        <v>0.24914535823814535</v>
      </c>
      <c r="AV225" s="5">
        <f t="shared" si="87"/>
        <v>0.10942225264841314</v>
      </c>
    </row>
    <row r="226" spans="1:48" x14ac:dyDescent="0.25">
      <c r="A226" s="5" t="s">
        <v>224</v>
      </c>
      <c r="B226" s="5" t="str">
        <f>INDEX('[1]Countries of the World'!$O$5:$O$252,MATCH(A226,'[1]Countries of the World'!$H$5:$H$252,0))</f>
        <v>Northern America</v>
      </c>
      <c r="C226" s="5">
        <v>3548490000000</v>
      </c>
      <c r="D226" s="5">
        <v>2292350000000</v>
      </c>
      <c r="E226" s="5">
        <v>2696840000000</v>
      </c>
      <c r="F226" s="5">
        <v>3495490000000</v>
      </c>
      <c r="G226" s="5">
        <v>2230910000000</v>
      </c>
      <c r="H226" s="5">
        <v>2685720000000</v>
      </c>
      <c r="I226" s="5">
        <v>4034260000000</v>
      </c>
      <c r="J226" s="5">
        <v>2860290000000</v>
      </c>
      <c r="K226" s="5">
        <v>2970530000000</v>
      </c>
      <c r="L226" s="5">
        <v>1206009034391.8101</v>
      </c>
      <c r="M226" s="5">
        <v>761368138183.82495</v>
      </c>
      <c r="N226" s="5">
        <v>1173813831506.8</v>
      </c>
      <c r="O226" s="5">
        <v>3492634441029.1899</v>
      </c>
      <c r="P226" s="5">
        <v>2962774282868.9502</v>
      </c>
      <c r="Q226" s="5">
        <v>3343047644193.0498</v>
      </c>
      <c r="R226" s="5">
        <v>3114562511670.0601</v>
      </c>
      <c r="S226" s="5">
        <v>2596939876301.6201</v>
      </c>
      <c r="T226" s="5">
        <v>2973998596167.7402</v>
      </c>
      <c r="U226" s="5">
        <v>2355438478393.8799</v>
      </c>
      <c r="V226" s="5">
        <v>1470251302661.1499</v>
      </c>
      <c r="W226" s="5">
        <v>1863815262289.6599</v>
      </c>
      <c r="X226" s="5">
        <v>2436336.6025865199</v>
      </c>
      <c r="Y226" s="5">
        <v>2474286.4459787901</v>
      </c>
      <c r="Z226" s="5">
        <v>3401895.53205828</v>
      </c>
      <c r="AA226" s="5">
        <f t="shared" si="66"/>
        <v>7688849317146.5947</v>
      </c>
      <c r="AB226" s="5">
        <f t="shared" si="67"/>
        <v>7059469317146.5947</v>
      </c>
      <c r="AC226" s="5">
        <f t="shared" si="68"/>
        <v>7120909317146.5947</v>
      </c>
      <c r="AD226" s="5">
        <f t="shared" si="69"/>
        <v>8982157689964.2012</v>
      </c>
      <c r="AE226" s="5">
        <f t="shared" si="70"/>
        <v>8697347689964.2002</v>
      </c>
      <c r="AF226" s="5">
        <f t="shared" si="71"/>
        <v>8708467689964.2002</v>
      </c>
      <c r="AG226" s="5">
        <f t="shared" si="72"/>
        <v>10710270024455.75</v>
      </c>
      <c r="AH226" s="5">
        <f t="shared" si="73"/>
        <v>10171500024455.75</v>
      </c>
      <c r="AI226" s="5">
        <f t="shared" si="74"/>
        <v>10224500024455.75</v>
      </c>
      <c r="AJ226" s="5">
        <f t="shared" si="75"/>
        <v>0.38533389856682276</v>
      </c>
      <c r="AK226" s="5">
        <f t="shared" si="76"/>
        <v>0.419687960916939</v>
      </c>
      <c r="AL226" s="5">
        <f t="shared" si="77"/>
        <v>0.41606684636958102</v>
      </c>
      <c r="AM226" s="5">
        <f t="shared" si="78"/>
        <v>0.3721875922895731</v>
      </c>
      <c r="AN226" s="5">
        <f t="shared" si="79"/>
        <v>0.38437553187054552</v>
      </c>
      <c r="AO226" s="5">
        <f t="shared" si="80"/>
        <v>0.38388471579743472</v>
      </c>
      <c r="AP226" s="5">
        <f t="shared" si="81"/>
        <v>0.32610143657014573</v>
      </c>
      <c r="AQ226" s="5">
        <f t="shared" si="82"/>
        <v>0.3433745693979951</v>
      </c>
      <c r="AR226" s="5">
        <f t="shared" si="83"/>
        <v>0.34159464352048868</v>
      </c>
      <c r="AS226" s="5">
        <f t="shared" si="84"/>
        <v>9.9022377312809134E-2</v>
      </c>
      <c r="AT226" s="5">
        <f t="shared" si="85"/>
        <v>0.33775403434039064</v>
      </c>
      <c r="AU226" s="5">
        <f t="shared" si="86"/>
        <v>0.37200494924791699</v>
      </c>
      <c r="AV226" s="5">
        <f t="shared" si="87"/>
        <v>0.19121863909888329</v>
      </c>
    </row>
    <row r="227" spans="1:48" x14ac:dyDescent="0.25">
      <c r="A227" s="5" t="s">
        <v>225</v>
      </c>
      <c r="B227" s="5" t="str">
        <f>INDEX('[1]Countries of the World'!$O$5:$O$252,MATCH(A227,'[1]Countries of the World'!$H$5:$H$252,0))</f>
        <v>Central Asia and Russian Federation</v>
      </c>
      <c r="C227" s="5">
        <v>76091039382</v>
      </c>
      <c r="D227" s="5">
        <v>83366098784</v>
      </c>
      <c r="E227" s="5">
        <v>76500452717</v>
      </c>
      <c r="F227" s="5">
        <v>85374280942</v>
      </c>
      <c r="G227" s="5">
        <v>98153263178</v>
      </c>
      <c r="H227" s="5">
        <v>87863159400</v>
      </c>
      <c r="I227" s="5">
        <v>122723000000</v>
      </c>
      <c r="J227" s="5">
        <v>151264000000</v>
      </c>
      <c r="K227" s="5">
        <v>138694000000</v>
      </c>
      <c r="L227" s="5">
        <v>38258210161.381897</v>
      </c>
      <c r="M227" s="5">
        <v>38341646439.774902</v>
      </c>
      <c r="N227" s="5">
        <v>37372368012.338997</v>
      </c>
      <c r="O227" s="5">
        <v>423708894399.18701</v>
      </c>
      <c r="P227" s="5">
        <v>455934942077.78198</v>
      </c>
      <c r="Q227" s="5">
        <v>430261714817.60901</v>
      </c>
      <c r="R227" s="5">
        <v>391020173640.28003</v>
      </c>
      <c r="S227" s="5">
        <v>420735947118.79797</v>
      </c>
      <c r="T227" s="5">
        <v>396669209384.18903</v>
      </c>
      <c r="U227" s="5">
        <v>29230373876.244999</v>
      </c>
      <c r="V227" s="5">
        <v>41067947148.838097</v>
      </c>
      <c r="W227" s="5">
        <v>40970544299.204697</v>
      </c>
      <c r="X227" s="5">
        <v>212256.62939191301</v>
      </c>
      <c r="Y227" s="5">
        <v>222459.073450008</v>
      </c>
      <c r="Z227" s="5">
        <v>138172.18951755401</v>
      </c>
      <c r="AA227" s="5">
        <f t="shared" si="66"/>
        <v>651409540707.41089</v>
      </c>
      <c r="AB227" s="5">
        <f t="shared" si="67"/>
        <v>598298803885.41089</v>
      </c>
      <c r="AC227" s="5">
        <f t="shared" si="68"/>
        <v>583511639491.41089</v>
      </c>
      <c r="AD227" s="5">
        <f t="shared" si="69"/>
        <v>613706121695.73279</v>
      </c>
      <c r="AE227" s="5">
        <f t="shared" si="70"/>
        <v>562875281095.73279</v>
      </c>
      <c r="AF227" s="5">
        <f t="shared" si="71"/>
        <v>551512574412.73279</v>
      </c>
      <c r="AG227" s="5">
        <f t="shared" si="72"/>
        <v>581231757677.90698</v>
      </c>
      <c r="AH227" s="5">
        <f t="shared" si="73"/>
        <v>543883038619.90692</v>
      </c>
      <c r="AI227" s="5">
        <f t="shared" si="74"/>
        <v>534599797059.90692</v>
      </c>
      <c r="AJ227" s="5">
        <f t="shared" si="75"/>
        <v>0.69992057774077199</v>
      </c>
      <c r="AK227" s="5">
        <f t="shared" si="76"/>
        <v>0.7620522373049986</v>
      </c>
      <c r="AL227" s="5">
        <f t="shared" si="77"/>
        <v>0.78136392013563805</v>
      </c>
      <c r="AM227" s="5">
        <f t="shared" si="78"/>
        <v>0.70108753947044211</v>
      </c>
      <c r="AN227" s="5">
        <f t="shared" si="79"/>
        <v>0.76439973341879774</v>
      </c>
      <c r="AO227" s="5">
        <f t="shared" si="80"/>
        <v>0.78014851297953569</v>
      </c>
      <c r="AP227" s="5">
        <f t="shared" si="81"/>
        <v>0.72898441766492017</v>
      </c>
      <c r="AQ227" s="5">
        <f t="shared" si="82"/>
        <v>0.77904414058276283</v>
      </c>
      <c r="AR227" s="5">
        <f t="shared" si="83"/>
        <v>0.79257211979769315</v>
      </c>
      <c r="AS227" s="5">
        <f t="shared" si="84"/>
        <v>5.8859510098880415E-2</v>
      </c>
      <c r="AT227" s="5">
        <f t="shared" si="85"/>
        <v>0.64588545427488142</v>
      </c>
      <c r="AU227" s="5">
        <f t="shared" si="86"/>
        <v>0.23221029252309064</v>
      </c>
      <c r="AV227" s="5">
        <f t="shared" si="87"/>
        <v>6.3044743103147616E-2</v>
      </c>
    </row>
    <row r="228" spans="1:48" x14ac:dyDescent="0.25">
      <c r="A228" s="5" t="s">
        <v>226</v>
      </c>
      <c r="C228" s="5">
        <v>249277.11050000001</v>
      </c>
      <c r="E228" s="5">
        <v>85573.865550000002</v>
      </c>
      <c r="F228" s="5">
        <v>170683.4939</v>
      </c>
      <c r="H228" s="5">
        <v>58593.612279999899</v>
      </c>
      <c r="I228" s="5">
        <v>195627.26149999999</v>
      </c>
      <c r="K228" s="5">
        <v>67156.510829999999</v>
      </c>
      <c r="L228" s="5">
        <v>108236.210806929</v>
      </c>
      <c r="N228" s="5">
        <v>108236.210806929</v>
      </c>
      <c r="O228" s="5">
        <v>1008669.59218574</v>
      </c>
      <c r="Q228" s="5">
        <v>1008669.59218574</v>
      </c>
      <c r="R228" s="5">
        <v>975348.25187291205</v>
      </c>
      <c r="T228" s="5">
        <v>975348.25187291205</v>
      </c>
      <c r="U228" s="5">
        <v>317954.63851719297</v>
      </c>
      <c r="W228" s="5">
        <v>109151.95055548901</v>
      </c>
      <c r="Y228" s="5">
        <v>4.7832757813796201E-2</v>
      </c>
      <c r="Z228" s="5">
        <v>0.139337069528711</v>
      </c>
      <c r="AA228" s="5">
        <f t="shared" si="66"/>
        <v>0</v>
      </c>
      <c r="AB228" s="5">
        <f t="shared" si="67"/>
        <v>0</v>
      </c>
      <c r="AC228" s="5">
        <f t="shared" si="68"/>
        <v>0</v>
      </c>
      <c r="AD228" s="5">
        <f t="shared" si="69"/>
        <v>1259892.9240653301</v>
      </c>
      <c r="AE228" s="5">
        <f t="shared" si="70"/>
        <v>1251330.02551533</v>
      </c>
      <c r="AF228" s="5">
        <f t="shared" si="71"/>
        <v>1278310.27878533</v>
      </c>
      <c r="AG228" s="5">
        <f t="shared" si="72"/>
        <v>1597166.3626970341</v>
      </c>
      <c r="AH228" s="5">
        <f t="shared" si="73"/>
        <v>1572222.595097034</v>
      </c>
      <c r="AI228" s="5">
        <f t="shared" si="74"/>
        <v>1650816.2116970341</v>
      </c>
      <c r="AJ228" s="5" t="str">
        <f t="shared" si="75"/>
        <v/>
      </c>
      <c r="AK228" s="5" t="str">
        <f t="shared" si="76"/>
        <v/>
      </c>
      <c r="AL228" s="5" t="str">
        <f t="shared" si="77"/>
        <v/>
      </c>
      <c r="AM228" s="5">
        <f t="shared" si="78"/>
        <v>0.80059945803254373</v>
      </c>
      <c r="AN228" s="5">
        <f t="shared" si="79"/>
        <v>0.80607799031302219</v>
      </c>
      <c r="AO228" s="5">
        <f t="shared" si="80"/>
        <v>0.78906475910073515</v>
      </c>
      <c r="AP228" s="5">
        <f t="shared" si="81"/>
        <v>0.63153696179931018</v>
      </c>
      <c r="AQ228" s="5">
        <f t="shared" si="82"/>
        <v>0.64155647891797862</v>
      </c>
      <c r="AR228" s="5">
        <f t="shared" si="83"/>
        <v>0.61101265243138769</v>
      </c>
      <c r="AS228" s="5" t="str">
        <f t="shared" si="84"/>
        <v/>
      </c>
      <c r="AT228" s="5" t="str">
        <f t="shared" si="85"/>
        <v/>
      </c>
      <c r="AU228" s="5" t="str">
        <f t="shared" si="86"/>
        <v/>
      </c>
      <c r="AV228" s="5" t="str">
        <f t="shared" si="87"/>
        <v/>
      </c>
    </row>
    <row r="229" spans="1:48" x14ac:dyDescent="0.25">
      <c r="A229" s="5" t="s">
        <v>227</v>
      </c>
      <c r="B229" s="5" t="str">
        <f>INDEX('[1]Countries of the World'!$O$5:$O$252,MATCH(A229,'[1]Countries of the World'!$H$5:$H$252,0))</f>
        <v>Caribbean</v>
      </c>
      <c r="H229" s="5">
        <v>52695659.740000002</v>
      </c>
      <c r="K229" s="5">
        <v>33341831.969999999</v>
      </c>
      <c r="Q229" s="5">
        <v>510117058.775428</v>
      </c>
      <c r="T229" s="5">
        <v>484373240.249017</v>
      </c>
      <c r="W229" s="5">
        <v>19947635.084729899</v>
      </c>
      <c r="Y229" s="5">
        <v>20</v>
      </c>
      <c r="AA229" s="5">
        <f t="shared" si="66"/>
        <v>0</v>
      </c>
      <c r="AB229" s="5">
        <f t="shared" si="67"/>
        <v>0</v>
      </c>
      <c r="AC229" s="5">
        <f t="shared" si="68"/>
        <v>0</v>
      </c>
      <c r="AD229" s="5">
        <f t="shared" si="69"/>
        <v>537662707.30374694</v>
      </c>
      <c r="AE229" s="5">
        <f t="shared" si="70"/>
        <v>557016535.07374692</v>
      </c>
      <c r="AF229" s="5">
        <f t="shared" si="71"/>
        <v>504320875.33374691</v>
      </c>
      <c r="AG229" s="5">
        <f t="shared" si="72"/>
        <v>0</v>
      </c>
      <c r="AH229" s="5">
        <f t="shared" si="73"/>
        <v>0</v>
      </c>
      <c r="AI229" s="5">
        <f t="shared" si="74"/>
        <v>0</v>
      </c>
      <c r="AJ229" s="5" t="str">
        <f t="shared" si="75"/>
        <v/>
      </c>
      <c r="AK229" s="5" t="str">
        <f t="shared" si="76"/>
        <v/>
      </c>
      <c r="AL229" s="5" t="str">
        <f t="shared" si="77"/>
        <v/>
      </c>
      <c r="AM229" s="5">
        <f t="shared" si="78"/>
        <v>0.94876779037464964</v>
      </c>
      <c r="AN229" s="5">
        <f t="shared" si="79"/>
        <v>0.91580236250597191</v>
      </c>
      <c r="AO229" s="5">
        <f t="shared" si="80"/>
        <v>1.0114930468381769</v>
      </c>
      <c r="AP229" s="5" t="str">
        <f t="shared" si="81"/>
        <v/>
      </c>
      <c r="AQ229" s="5" t="str">
        <f t="shared" si="82"/>
        <v/>
      </c>
      <c r="AR229" s="5" t="str">
        <f t="shared" si="83"/>
        <v/>
      </c>
      <c r="AS229" s="5" t="str">
        <f t="shared" si="84"/>
        <v/>
      </c>
      <c r="AT229" s="5" t="str">
        <f t="shared" si="85"/>
        <v/>
      </c>
      <c r="AU229" s="5" t="str">
        <f t="shared" si="86"/>
        <v/>
      </c>
      <c r="AV229" s="5" t="str">
        <f t="shared" si="87"/>
        <v/>
      </c>
    </row>
    <row r="230" spans="1:48" x14ac:dyDescent="0.25">
      <c r="A230" s="5" t="s">
        <v>228</v>
      </c>
      <c r="B230" s="5" t="str">
        <f>INDEX('[1]Countries of the World'!$O$5:$O$252,MATCH(A230,'[1]Countries of the World'!$H$5:$H$252,0))</f>
        <v>South America</v>
      </c>
      <c r="C230" s="5">
        <v>765335000000</v>
      </c>
      <c r="D230" s="5">
        <v>388081000000</v>
      </c>
      <c r="E230" s="5">
        <v>391468000000</v>
      </c>
      <c r="F230" s="5">
        <v>803402000000</v>
      </c>
      <c r="G230" s="5">
        <v>416885000000</v>
      </c>
      <c r="H230" s="5">
        <v>414717000000</v>
      </c>
      <c r="I230" s="5">
        <v>556838000000</v>
      </c>
      <c r="J230" s="5">
        <v>278478000000</v>
      </c>
      <c r="K230" s="5">
        <v>290682000000</v>
      </c>
      <c r="L230" s="5">
        <v>19689799973.183701</v>
      </c>
      <c r="M230" s="5">
        <v>17439118245.8545</v>
      </c>
      <c r="N230" s="5">
        <v>19115765224.203602</v>
      </c>
      <c r="O230" s="5">
        <v>534355530240.95801</v>
      </c>
      <c r="P230" s="5">
        <v>484448964601.362</v>
      </c>
      <c r="Q230" s="5">
        <v>528964698021.35101</v>
      </c>
      <c r="R230" s="5">
        <v>472650537409.92902</v>
      </c>
      <c r="S230" s="5">
        <v>428637853602.88702</v>
      </c>
      <c r="T230" s="5">
        <v>467862869107.90601</v>
      </c>
      <c r="U230" s="5">
        <v>119559550161.07899</v>
      </c>
      <c r="V230" s="5">
        <v>69331688542.128693</v>
      </c>
      <c r="W230" s="5">
        <v>62540413662.0448</v>
      </c>
      <c r="X230" s="5">
        <v>179188.68024297399</v>
      </c>
      <c r="Y230" s="5">
        <v>185604.282787317</v>
      </c>
      <c r="Z230" s="5">
        <v>354719.87337461801</v>
      </c>
      <c r="AA230" s="5">
        <f t="shared" si="66"/>
        <v>793886660390.87024</v>
      </c>
      <c r="AB230" s="5">
        <f t="shared" si="67"/>
        <v>932293660390.87024</v>
      </c>
      <c r="AC230" s="5">
        <f t="shared" si="68"/>
        <v>903489660390.87024</v>
      </c>
      <c r="AD230" s="5">
        <f t="shared" si="69"/>
        <v>840201047994.15442</v>
      </c>
      <c r="AE230" s="5">
        <f t="shared" si="70"/>
        <v>964236047994.15442</v>
      </c>
      <c r="AF230" s="5">
        <f t="shared" si="71"/>
        <v>940987047994.15442</v>
      </c>
      <c r="AG230" s="5">
        <f t="shared" si="72"/>
        <v>1168737887544.1917</v>
      </c>
      <c r="AH230" s="5">
        <f t="shared" si="73"/>
        <v>1415301887544.1917</v>
      </c>
      <c r="AI230" s="5">
        <f t="shared" si="74"/>
        <v>1377234887544.1917</v>
      </c>
      <c r="AJ230" s="5">
        <f t="shared" si="75"/>
        <v>0.61022434154875893</v>
      </c>
      <c r="AK230" s="5">
        <f t="shared" si="76"/>
        <v>0.5196312977160582</v>
      </c>
      <c r="AL230" s="5">
        <f t="shared" si="77"/>
        <v>0.53619757462612061</v>
      </c>
      <c r="AM230" s="5">
        <f t="shared" si="78"/>
        <v>0.62956919571115699</v>
      </c>
      <c r="AN230" s="5">
        <f t="shared" si="79"/>
        <v>0.54858423839445358</v>
      </c>
      <c r="AO230" s="5">
        <f t="shared" si="80"/>
        <v>0.56213812841410871</v>
      </c>
      <c r="AP230" s="5">
        <f t="shared" si="81"/>
        <v>0.45720733103277039</v>
      </c>
      <c r="AQ230" s="5">
        <f t="shared" si="82"/>
        <v>0.37755586630931642</v>
      </c>
      <c r="AR230" s="5">
        <f t="shared" si="83"/>
        <v>0.38799157287816821</v>
      </c>
      <c r="AS230" s="5">
        <f t="shared" si="84"/>
        <v>2.1966760642216039E-2</v>
      </c>
      <c r="AT230" s="5">
        <f t="shared" si="85"/>
        <v>0.53992323462375236</v>
      </c>
      <c r="AU230" s="5">
        <f t="shared" si="86"/>
        <v>0.35077803154280401</v>
      </c>
      <c r="AV230" s="5">
        <f t="shared" si="87"/>
        <v>8.7331973191227596E-2</v>
      </c>
    </row>
    <row r="231" spans="1:48" x14ac:dyDescent="0.25">
      <c r="A231" s="5" t="s">
        <v>229</v>
      </c>
      <c r="B231" s="5" t="str">
        <f>INDEX('[1]Countries of the World'!$O$5:$O$252,MATCH(A231,'[1]Countries of the World'!$H$5:$H$252,0))</f>
        <v>Caribbean</v>
      </c>
      <c r="AA231" s="5">
        <f t="shared" si="66"/>
        <v>0</v>
      </c>
      <c r="AB231" s="5">
        <f t="shared" si="67"/>
        <v>0</v>
      </c>
      <c r="AC231" s="5">
        <f t="shared" si="68"/>
        <v>0</v>
      </c>
      <c r="AD231" s="5">
        <f t="shared" si="69"/>
        <v>0</v>
      </c>
      <c r="AE231" s="5">
        <f t="shared" si="70"/>
        <v>0</v>
      </c>
      <c r="AF231" s="5">
        <f t="shared" si="71"/>
        <v>0</v>
      </c>
      <c r="AG231" s="5">
        <f t="shared" si="72"/>
        <v>0</v>
      </c>
      <c r="AH231" s="5">
        <f t="shared" si="73"/>
        <v>0</v>
      </c>
      <c r="AI231" s="5">
        <f t="shared" si="74"/>
        <v>0</v>
      </c>
      <c r="AJ231" s="5" t="str">
        <f t="shared" si="75"/>
        <v/>
      </c>
      <c r="AK231" s="5" t="str">
        <f t="shared" si="76"/>
        <v/>
      </c>
      <c r="AL231" s="5" t="str">
        <f t="shared" si="77"/>
        <v/>
      </c>
      <c r="AM231" s="5" t="str">
        <f t="shared" si="78"/>
        <v/>
      </c>
      <c r="AN231" s="5" t="str">
        <f t="shared" si="79"/>
        <v/>
      </c>
      <c r="AO231" s="5" t="str">
        <f t="shared" si="80"/>
        <v/>
      </c>
      <c r="AP231" s="5" t="str">
        <f t="shared" si="81"/>
        <v/>
      </c>
      <c r="AQ231" s="5" t="str">
        <f t="shared" si="82"/>
        <v/>
      </c>
      <c r="AR231" s="5" t="str">
        <f t="shared" si="83"/>
        <v/>
      </c>
      <c r="AS231" s="5" t="str">
        <f t="shared" si="84"/>
        <v/>
      </c>
      <c r="AT231" s="5" t="str">
        <f t="shared" si="85"/>
        <v/>
      </c>
      <c r="AU231" s="5" t="str">
        <f t="shared" si="86"/>
        <v/>
      </c>
      <c r="AV231" s="5" t="str">
        <f t="shared" si="87"/>
        <v/>
      </c>
    </row>
    <row r="232" spans="1:48" x14ac:dyDescent="0.25">
      <c r="A232" s="5" t="s">
        <v>230</v>
      </c>
      <c r="B232" s="5" t="str">
        <f>INDEX('[1]Countries of the World'!$O$5:$O$252,MATCH(A232,'[1]Countries of the World'!$H$5:$H$252,0))</f>
        <v>Caribbean</v>
      </c>
      <c r="F232" s="5">
        <v>210842216.19999999</v>
      </c>
      <c r="G232" s="5">
        <v>2371236.432</v>
      </c>
      <c r="H232" s="5">
        <v>73886760.849999994</v>
      </c>
      <c r="I232" s="5">
        <v>98536510.400000006</v>
      </c>
      <c r="J232" s="5">
        <v>1096942.578</v>
      </c>
      <c r="K232" s="5">
        <v>34529615.200000003</v>
      </c>
      <c r="O232" s="5">
        <v>417217.413421056</v>
      </c>
      <c r="P232" s="5">
        <v>417217.413421056</v>
      </c>
      <c r="Q232" s="5">
        <v>417217.413421056</v>
      </c>
      <c r="R232" s="5">
        <v>12133149.188897099</v>
      </c>
      <c r="S232" s="5">
        <v>373150.24909299798</v>
      </c>
      <c r="T232" s="5">
        <v>12133149.188897099</v>
      </c>
      <c r="U232" s="5">
        <v>88149356.016253203</v>
      </c>
      <c r="V232" s="5">
        <v>1784239.8545793199</v>
      </c>
      <c r="W232" s="5">
        <v>30971175.081635699</v>
      </c>
      <c r="X232" s="5">
        <v>0.63403386815867602</v>
      </c>
      <c r="Y232" s="5">
        <v>20.118321851393599</v>
      </c>
      <c r="Z232" s="5">
        <v>57.412767521947302</v>
      </c>
      <c r="AA232" s="5">
        <f t="shared" si="66"/>
        <v>3254332.6816723179</v>
      </c>
      <c r="AB232" s="5">
        <f t="shared" si="67"/>
        <v>4528626.5356723182</v>
      </c>
      <c r="AC232" s="5">
        <f t="shared" si="68"/>
        <v>2157390.1036723182</v>
      </c>
      <c r="AD232" s="5">
        <f t="shared" si="69"/>
        <v>77633939.470532805</v>
      </c>
      <c r="AE232" s="5">
        <f t="shared" si="70"/>
        <v>116991085.1205328</v>
      </c>
      <c r="AF232" s="5">
        <f t="shared" si="71"/>
        <v>43104324.270532802</v>
      </c>
      <c r="AG232" s="5">
        <f t="shared" si="72"/>
        <v>198819015.60515031</v>
      </c>
      <c r="AH232" s="5">
        <f t="shared" si="73"/>
        <v>311124721.40515023</v>
      </c>
      <c r="AI232" s="5">
        <f t="shared" si="74"/>
        <v>100282505.20515031</v>
      </c>
      <c r="AJ232" s="5">
        <f t="shared" si="75"/>
        <v>0.1282036762162431</v>
      </c>
      <c r="AK232" s="5">
        <f t="shared" si="76"/>
        <v>9.2128907105632207E-2</v>
      </c>
      <c r="AL232" s="5">
        <f t="shared" si="77"/>
        <v>0.19338988007355129</v>
      </c>
      <c r="AM232" s="5">
        <f t="shared" si="78"/>
        <v>5.3741625926302184E-3</v>
      </c>
      <c r="AN232" s="5">
        <f t="shared" si="79"/>
        <v>3.5662325295231514E-3</v>
      </c>
      <c r="AO232" s="5">
        <f t="shared" si="80"/>
        <v>9.6792472792869254E-3</v>
      </c>
      <c r="AP232" s="5">
        <f t="shared" si="81"/>
        <v>2.0984784184307579E-3</v>
      </c>
      <c r="AQ232" s="5">
        <f t="shared" si="82"/>
        <v>1.3409973066002385E-3</v>
      </c>
      <c r="AR232" s="5">
        <f t="shared" si="83"/>
        <v>4.1604207290947149E-3</v>
      </c>
      <c r="AS232" s="5">
        <f t="shared" si="84"/>
        <v>0</v>
      </c>
      <c r="AT232" s="5">
        <f t="shared" si="85"/>
        <v>0.11466260078279571</v>
      </c>
      <c r="AU232" s="5">
        <f t="shared" si="86"/>
        <v>0.33707143224100539</v>
      </c>
      <c r="AV232" s="5">
        <f t="shared" si="87"/>
        <v>0.54826596697619889</v>
      </c>
    </row>
    <row r="233" spans="1:48" x14ac:dyDescent="0.25">
      <c r="A233" s="5" t="s">
        <v>231</v>
      </c>
      <c r="B233" s="5" t="str">
        <f>INDEX('[1]Countries of the World'!$O$5:$O$252,MATCH(A233,'[1]Countries of the World'!$H$5:$H$252,0))</f>
        <v>Southeastern Asia</v>
      </c>
      <c r="C233" s="5">
        <v>271829000000</v>
      </c>
      <c r="D233" s="5">
        <v>6955358316</v>
      </c>
      <c r="E233" s="5">
        <v>7661241297</v>
      </c>
      <c r="F233" s="5">
        <v>260314000000</v>
      </c>
      <c r="G233" s="5">
        <v>6778379350</v>
      </c>
      <c r="H233" s="5">
        <v>8283526947</v>
      </c>
      <c r="I233" s="5">
        <v>174399000000</v>
      </c>
      <c r="J233" s="5">
        <v>3790371174</v>
      </c>
      <c r="K233" s="5">
        <v>4994197395</v>
      </c>
      <c r="L233" s="5">
        <v>52602961011.1483</v>
      </c>
      <c r="M233" s="5">
        <v>8563436580.0390301</v>
      </c>
      <c r="N233" s="5">
        <v>13303965941.064501</v>
      </c>
      <c r="O233" s="5">
        <v>295810042232.41699</v>
      </c>
      <c r="P233" s="5">
        <v>40669555906.915298</v>
      </c>
      <c r="Q233" s="5">
        <v>31499953400.425201</v>
      </c>
      <c r="R233" s="5">
        <v>340355044087.66199</v>
      </c>
      <c r="S233" s="5">
        <v>50805071700.357399</v>
      </c>
      <c r="T233" s="5">
        <v>34622707786.672897</v>
      </c>
      <c r="U233" s="5">
        <v>109336500294.425</v>
      </c>
      <c r="V233" s="5">
        <v>3658144695.4250002</v>
      </c>
      <c r="W233" s="5">
        <v>3998099742.7027602</v>
      </c>
      <c r="X233" s="5">
        <v>3220.0851750654101</v>
      </c>
      <c r="Y233" s="5">
        <v>3720.1082171954199</v>
      </c>
      <c r="Z233" s="5">
        <v>116509.45659659299</v>
      </c>
      <c r="AA233" s="5">
        <f t="shared" si="66"/>
        <v>66817024149.821434</v>
      </c>
      <c r="AB233" s="5">
        <f t="shared" si="67"/>
        <v>69805032325.821442</v>
      </c>
      <c r="AC233" s="5">
        <f t="shared" si="68"/>
        <v>69982011291.821442</v>
      </c>
      <c r="AD233" s="5">
        <f t="shared" si="69"/>
        <v>56918970865.440155</v>
      </c>
      <c r="AE233" s="5">
        <f t="shared" si="70"/>
        <v>60208300417.440155</v>
      </c>
      <c r="AF233" s="5">
        <f t="shared" si="71"/>
        <v>59586014767.440155</v>
      </c>
      <c r="AG233" s="5">
        <f t="shared" si="72"/>
        <v>676693505393.23523</v>
      </c>
      <c r="AH233" s="5">
        <f t="shared" si="73"/>
        <v>762608505393.23523</v>
      </c>
      <c r="AI233" s="5">
        <f t="shared" si="74"/>
        <v>774123505393.23523</v>
      </c>
      <c r="AJ233" s="3">
        <f t="shared" si="75"/>
        <v>0.60867056598814395</v>
      </c>
      <c r="AK233" s="3">
        <f t="shared" si="76"/>
        <v>0.58261638956180672</v>
      </c>
      <c r="AL233" s="3">
        <f t="shared" si="77"/>
        <v>0.58114299883902032</v>
      </c>
      <c r="AM233" s="3">
        <f t="shared" si="78"/>
        <v>0.55341747964651311</v>
      </c>
      <c r="AN233" s="3">
        <f t="shared" si="79"/>
        <v>0.52318290305535364</v>
      </c>
      <c r="AO233" s="3">
        <f t="shared" si="80"/>
        <v>0.52864675584308174</v>
      </c>
      <c r="AP233" s="3">
        <f t="shared" si="81"/>
        <v>0.43714035951995434</v>
      </c>
      <c r="AQ233" s="3">
        <f t="shared" si="82"/>
        <v>0.38789239844615164</v>
      </c>
      <c r="AR233" s="3">
        <f t="shared" si="83"/>
        <v>0.38212254268413276</v>
      </c>
      <c r="AS233" s="5">
        <f t="shared" si="84"/>
        <v>0.12816249584593203</v>
      </c>
      <c r="AT233" s="5">
        <f t="shared" si="85"/>
        <v>0.76036118559304577</v>
      </c>
      <c r="AU233" s="5">
        <f t="shared" si="86"/>
        <v>5.6727626263345488E-2</v>
      </c>
      <c r="AV233" s="5">
        <f t="shared" si="87"/>
        <v>5.47486922976766E-2</v>
      </c>
    </row>
    <row r="234" spans="1:48" x14ac:dyDescent="0.25">
      <c r="A234" s="5" t="s">
        <v>232</v>
      </c>
      <c r="B234" s="5" t="str">
        <f>INDEX('[1]Countries of the World'!$O$5:$O$252,MATCH(A234,'[1]Countries of the World'!$H$5:$H$252,0))</f>
        <v>Australia and Oceania</v>
      </c>
      <c r="C234" s="5">
        <v>2215999302</v>
      </c>
      <c r="E234" s="5">
        <v>220255162.80000001</v>
      </c>
      <c r="F234" s="5">
        <v>2399000888</v>
      </c>
      <c r="H234" s="5">
        <v>406670191</v>
      </c>
      <c r="I234" s="5">
        <v>1418486927</v>
      </c>
      <c r="K234" s="5">
        <v>288066967.89999998</v>
      </c>
      <c r="O234" s="5">
        <v>1375063679.3332901</v>
      </c>
      <c r="Q234" s="5">
        <v>220399723.077005</v>
      </c>
      <c r="R234" s="5">
        <v>1503766445.4406199</v>
      </c>
      <c r="T234" s="5">
        <v>244610367.04678199</v>
      </c>
      <c r="U234" s="5">
        <v>341928461.53765202</v>
      </c>
      <c r="W234" s="5">
        <v>200922613.463038</v>
      </c>
      <c r="Y234" s="5">
        <v>165.95999999999901</v>
      </c>
      <c r="Z234" s="5">
        <v>813.44</v>
      </c>
      <c r="AA234" s="5">
        <f t="shared" si="66"/>
        <v>0</v>
      </c>
      <c r="AB234" s="5">
        <f t="shared" si="67"/>
        <v>0</v>
      </c>
      <c r="AC234" s="5">
        <f t="shared" si="68"/>
        <v>0</v>
      </c>
      <c r="AD234" s="5">
        <f t="shared" si="69"/>
        <v>733599948.40981996</v>
      </c>
      <c r="AE234" s="5">
        <f t="shared" si="70"/>
        <v>852203171.50981998</v>
      </c>
      <c r="AF234" s="5">
        <f t="shared" si="71"/>
        <v>665788143.30982006</v>
      </c>
      <c r="AG234" s="5">
        <f t="shared" si="72"/>
        <v>3264181833.978272</v>
      </c>
      <c r="AH234" s="5">
        <f t="shared" si="73"/>
        <v>4244695794.978272</v>
      </c>
      <c r="AI234" s="5">
        <f t="shared" si="74"/>
        <v>4061694208.978272</v>
      </c>
      <c r="AJ234" s="5" t="str">
        <f t="shared" si="75"/>
        <v/>
      </c>
      <c r="AK234" s="5" t="str">
        <f t="shared" si="76"/>
        <v/>
      </c>
      <c r="AL234" s="5" t="str">
        <f t="shared" si="77"/>
        <v/>
      </c>
      <c r="AM234" s="5">
        <f t="shared" si="78"/>
        <v>0.30043584865941181</v>
      </c>
      <c r="AN234" s="5">
        <f t="shared" si="79"/>
        <v>0.25862344854517516</v>
      </c>
      <c r="AO234" s="5">
        <f t="shared" si="80"/>
        <v>0.33103581866348059</v>
      </c>
      <c r="AP234" s="5">
        <f t="shared" si="81"/>
        <v>0.42125829664869191</v>
      </c>
      <c r="AQ234" s="5">
        <f t="shared" si="82"/>
        <v>0.32394869874069004</v>
      </c>
      <c r="AR234" s="5">
        <f t="shared" si="83"/>
        <v>0.33854436316100478</v>
      </c>
      <c r="AS234" s="5" t="str">
        <f t="shared" si="84"/>
        <v/>
      </c>
      <c r="AT234" s="5" t="str">
        <f t="shared" si="85"/>
        <v/>
      </c>
      <c r="AU234" s="5" t="str">
        <f t="shared" si="86"/>
        <v/>
      </c>
      <c r="AV234" s="5" t="str">
        <f t="shared" si="87"/>
        <v/>
      </c>
    </row>
    <row r="235" spans="1:48" x14ac:dyDescent="0.25">
      <c r="A235" s="5" t="s">
        <v>233</v>
      </c>
      <c r="B235" s="5" t="str">
        <f>INDEX('[1]Countries of the World'!$O$5:$O$252,MATCH(A235,'[1]Countries of the World'!$H$5:$H$252,0))</f>
        <v>Australia and Oceania</v>
      </c>
      <c r="AA235" s="5">
        <f t="shared" si="66"/>
        <v>0</v>
      </c>
      <c r="AB235" s="5">
        <f t="shared" si="67"/>
        <v>0</v>
      </c>
      <c r="AC235" s="5">
        <f t="shared" si="68"/>
        <v>0</v>
      </c>
      <c r="AD235" s="5">
        <f t="shared" si="69"/>
        <v>0</v>
      </c>
      <c r="AE235" s="5">
        <f t="shared" si="70"/>
        <v>0</v>
      </c>
      <c r="AF235" s="5">
        <f t="shared" si="71"/>
        <v>0</v>
      </c>
      <c r="AG235" s="5">
        <f t="shared" si="72"/>
        <v>0</v>
      </c>
      <c r="AH235" s="5">
        <f t="shared" si="73"/>
        <v>0</v>
      </c>
      <c r="AI235" s="5">
        <f t="shared" si="74"/>
        <v>0</v>
      </c>
      <c r="AJ235" s="5" t="str">
        <f t="shared" si="75"/>
        <v/>
      </c>
      <c r="AK235" s="5" t="str">
        <f t="shared" si="76"/>
        <v/>
      </c>
      <c r="AL235" s="5" t="str">
        <f t="shared" si="77"/>
        <v/>
      </c>
      <c r="AM235" s="5" t="str">
        <f t="shared" si="78"/>
        <v/>
      </c>
      <c r="AN235" s="5" t="str">
        <f t="shared" si="79"/>
        <v/>
      </c>
      <c r="AO235" s="5" t="str">
        <f t="shared" si="80"/>
        <v/>
      </c>
      <c r="AP235" s="5" t="str">
        <f t="shared" si="81"/>
        <v/>
      </c>
      <c r="AQ235" s="5" t="str">
        <f t="shared" si="82"/>
        <v/>
      </c>
      <c r="AR235" s="5" t="str">
        <f t="shared" si="83"/>
        <v/>
      </c>
      <c r="AS235" s="5" t="str">
        <f t="shared" si="84"/>
        <v/>
      </c>
      <c r="AT235" s="5" t="str">
        <f t="shared" si="85"/>
        <v/>
      </c>
      <c r="AU235" s="5" t="str">
        <f t="shared" si="86"/>
        <v/>
      </c>
      <c r="AV235" s="5" t="str">
        <f t="shared" si="87"/>
        <v/>
      </c>
    </row>
    <row r="236" spans="1:48" x14ac:dyDescent="0.25">
      <c r="A236" s="5" t="s">
        <v>234</v>
      </c>
      <c r="B236" s="5" t="str">
        <f>INDEX('[1]Countries of the World'!$O$5:$O$252,MATCH(A236,'[1]Countries of the World'!$H$5:$H$252,0))</f>
        <v>Australia and Oceania</v>
      </c>
      <c r="C236" s="5">
        <v>2508289157</v>
      </c>
      <c r="F236" s="5">
        <v>5143944010</v>
      </c>
      <c r="I236" s="5">
        <v>2192469046</v>
      </c>
      <c r="K236" s="5">
        <v>2163278.523</v>
      </c>
      <c r="O236" s="5">
        <v>195565694.571428</v>
      </c>
      <c r="R236" s="5">
        <v>162935983.57499999</v>
      </c>
      <c r="U236" s="5">
        <v>486744625.23417097</v>
      </c>
      <c r="W236" s="5">
        <v>8451346.1651751604</v>
      </c>
      <c r="Y236" s="5">
        <v>1.39</v>
      </c>
      <c r="Z236" s="5">
        <v>1408.24</v>
      </c>
      <c r="AA236" s="5">
        <f t="shared" si="66"/>
        <v>0</v>
      </c>
      <c r="AB236" s="5">
        <f t="shared" si="67"/>
        <v>0</v>
      </c>
      <c r="AC236" s="5">
        <f t="shared" si="68"/>
        <v>0</v>
      </c>
      <c r="AD236" s="5">
        <f t="shared" si="69"/>
        <v>10614624.68817516</v>
      </c>
      <c r="AE236" s="5">
        <f t="shared" si="70"/>
        <v>8451346.1651751604</v>
      </c>
      <c r="AF236" s="5">
        <f t="shared" si="71"/>
        <v>8451346.1651751604</v>
      </c>
      <c r="AG236" s="5">
        <f t="shared" si="72"/>
        <v>2842149654.8091707</v>
      </c>
      <c r="AH236" s="5">
        <f t="shared" si="73"/>
        <v>5793624618.8091707</v>
      </c>
      <c r="AI236" s="5">
        <f t="shared" si="74"/>
        <v>3157969765.8091707</v>
      </c>
      <c r="AJ236" s="5" t="str">
        <f t="shared" si="75"/>
        <v/>
      </c>
      <c r="AK236" s="5" t="str">
        <f t="shared" si="76"/>
        <v/>
      </c>
      <c r="AL236" s="5" t="str">
        <f t="shared" si="77"/>
        <v/>
      </c>
      <c r="AM236" s="5">
        <f t="shared" si="78"/>
        <v>0</v>
      </c>
      <c r="AN236" s="5">
        <f t="shared" si="79"/>
        <v>0</v>
      </c>
      <c r="AO236" s="5">
        <f t="shared" si="80"/>
        <v>0</v>
      </c>
      <c r="AP236" s="5">
        <f t="shared" si="81"/>
        <v>6.8809077045085709E-2</v>
      </c>
      <c r="AQ236" s="5">
        <f t="shared" si="82"/>
        <v>3.3755327180935796E-2</v>
      </c>
      <c r="AR236" s="5">
        <f t="shared" si="83"/>
        <v>6.1927665264178977E-2</v>
      </c>
      <c r="AS236" s="5" t="str">
        <f t="shared" si="84"/>
        <v/>
      </c>
      <c r="AT236" s="5" t="str">
        <f t="shared" si="85"/>
        <v/>
      </c>
      <c r="AU236" s="5" t="str">
        <f t="shared" si="86"/>
        <v/>
      </c>
      <c r="AV236" s="5" t="str">
        <f t="shared" si="87"/>
        <v/>
      </c>
    </row>
    <row r="237" spans="1:48" x14ac:dyDescent="0.25">
      <c r="A237" s="5" t="s">
        <v>235</v>
      </c>
      <c r="B237" s="5" t="str">
        <f>INDEX('[1]Countries of the World'!$O$5:$O$252,MATCH(A237,'[1]Countries of the World'!$H$5:$H$252,0))</f>
        <v>Eastern and South Eastern Europe</v>
      </c>
      <c r="C237" s="5">
        <v>3748738029</v>
      </c>
      <c r="D237" s="5">
        <v>370457591.5</v>
      </c>
      <c r="E237" s="5">
        <v>1976137961</v>
      </c>
      <c r="F237" s="5">
        <v>3477805967</v>
      </c>
      <c r="G237" s="5">
        <v>330061165.80000001</v>
      </c>
      <c r="H237" s="5">
        <v>1831832624</v>
      </c>
      <c r="I237" s="5">
        <v>3424626924</v>
      </c>
      <c r="J237" s="5">
        <v>326465100.80000001</v>
      </c>
      <c r="K237" s="5">
        <v>1805063690</v>
      </c>
      <c r="L237" s="5">
        <v>68325022.238669604</v>
      </c>
      <c r="M237" s="5">
        <v>34811990.363345496</v>
      </c>
      <c r="N237" s="5">
        <v>68325022.238669604</v>
      </c>
      <c r="O237" s="5">
        <v>2922189052.2764802</v>
      </c>
      <c r="P237" s="5">
        <v>1057474702.5603</v>
      </c>
      <c r="Q237" s="5">
        <v>2922189052.2764802</v>
      </c>
      <c r="R237" s="5">
        <v>3408523035.7737002</v>
      </c>
      <c r="S237" s="5">
        <v>1249941802.7983301</v>
      </c>
      <c r="T237" s="5">
        <v>3408523035.7737002</v>
      </c>
      <c r="U237" s="5">
        <v>2400388378.5912499</v>
      </c>
      <c r="V237" s="5">
        <v>235865043.41136101</v>
      </c>
      <c r="W237" s="5">
        <v>1265088968.8148701</v>
      </c>
      <c r="X237" s="5">
        <v>265.79509247891701</v>
      </c>
      <c r="Y237" s="5">
        <v>1417.1995227566699</v>
      </c>
      <c r="Z237" s="5">
        <v>2688.4730130451298</v>
      </c>
      <c r="AA237" s="5">
        <f t="shared" si="66"/>
        <v>1847083937.3730364</v>
      </c>
      <c r="AB237" s="5">
        <f t="shared" si="67"/>
        <v>1850680002.3730364</v>
      </c>
      <c r="AC237" s="5">
        <f t="shared" si="68"/>
        <v>1891076428.0730364</v>
      </c>
      <c r="AD237" s="5">
        <f t="shared" si="69"/>
        <v>6547000716.827239</v>
      </c>
      <c r="AE237" s="5">
        <f t="shared" si="70"/>
        <v>6573769650.827239</v>
      </c>
      <c r="AF237" s="5">
        <f t="shared" si="71"/>
        <v>6718074987.827239</v>
      </c>
      <c r="AG237" s="5">
        <f t="shared" si="72"/>
        <v>9301863360.6036205</v>
      </c>
      <c r="AH237" s="5">
        <f t="shared" si="73"/>
        <v>9355042403.6036205</v>
      </c>
      <c r="AI237" s="5">
        <f t="shared" si="74"/>
        <v>9625974465.6036205</v>
      </c>
      <c r="AJ237" s="5">
        <f t="shared" si="75"/>
        <v>0.57251036683490619</v>
      </c>
      <c r="AK237" s="5">
        <f t="shared" si="76"/>
        <v>0.5713979192536538</v>
      </c>
      <c r="AL237" s="5">
        <f t="shared" si="77"/>
        <v>0.55919194320339682</v>
      </c>
      <c r="AM237" s="5">
        <f t="shared" si="78"/>
        <v>0.44634011491182646</v>
      </c>
      <c r="AN237" s="5">
        <f t="shared" si="79"/>
        <v>0.44452258102909853</v>
      </c>
      <c r="AO237" s="5">
        <f t="shared" si="80"/>
        <v>0.43497416411268358</v>
      </c>
      <c r="AP237" s="5">
        <f t="shared" si="81"/>
        <v>0.31415093288221041</v>
      </c>
      <c r="AQ237" s="5">
        <f t="shared" si="82"/>
        <v>0.31236513168030483</v>
      </c>
      <c r="AR237" s="5">
        <f t="shared" si="83"/>
        <v>0.30357332265094855</v>
      </c>
      <c r="AS237" s="5">
        <f t="shared" si="84"/>
        <v>1.8846999672822599E-2</v>
      </c>
      <c r="AT237" s="5">
        <f t="shared" si="85"/>
        <v>0.67671088330507867</v>
      </c>
      <c r="AU237" s="5">
        <f t="shared" si="86"/>
        <v>0.17674621829276796</v>
      </c>
      <c r="AV237" s="5">
        <f t="shared" si="87"/>
        <v>0.12769589872933088</v>
      </c>
    </row>
    <row r="238" spans="1:48" x14ac:dyDescent="0.25">
      <c r="A238" s="5" t="s">
        <v>236</v>
      </c>
      <c r="B238" s="5" t="str">
        <f>INDEX('[1]Countries of the World'!$O$5:$O$252,MATCH(A238,'[1]Countries of the World'!$H$5:$H$252,0))</f>
        <v>Western Asia</v>
      </c>
      <c r="C238" s="5">
        <v>44884742102</v>
      </c>
      <c r="D238" s="5">
        <v>80524327372</v>
      </c>
      <c r="E238" s="5">
        <v>102326000000</v>
      </c>
      <c r="F238" s="5">
        <v>40270478712</v>
      </c>
      <c r="G238" s="5">
        <v>75635588658</v>
      </c>
      <c r="H238" s="5">
        <v>82895116987</v>
      </c>
      <c r="I238" s="5">
        <v>71100811177</v>
      </c>
      <c r="J238" s="5">
        <v>156415000000</v>
      </c>
      <c r="K238" s="5">
        <v>173897000000</v>
      </c>
      <c r="O238" s="5">
        <v>211749956905.73499</v>
      </c>
      <c r="P238" s="5">
        <v>262576382781.50201</v>
      </c>
      <c r="Q238" s="5">
        <v>270107176198.26599</v>
      </c>
      <c r="R238" s="5">
        <v>191482277183.09799</v>
      </c>
      <c r="S238" s="5">
        <v>237498727345.92599</v>
      </c>
      <c r="T238" s="5">
        <v>244310271469.99799</v>
      </c>
      <c r="U238" s="5">
        <v>28762730685.512001</v>
      </c>
      <c r="V238" s="5">
        <v>64808069082.594101</v>
      </c>
      <c r="W238" s="5">
        <v>82670420807.909607</v>
      </c>
      <c r="X238" s="5">
        <v>213771.56659092201</v>
      </c>
      <c r="Y238" s="5">
        <v>249787.28808974501</v>
      </c>
      <c r="Z238" s="5">
        <v>76119.266123147099</v>
      </c>
      <c r="AA238" s="5">
        <f t="shared" si="66"/>
        <v>458721796428.52008</v>
      </c>
      <c r="AB238" s="5">
        <f t="shared" si="67"/>
        <v>377942385086.52008</v>
      </c>
      <c r="AC238" s="5">
        <f t="shared" si="68"/>
        <v>382831123800.52008</v>
      </c>
      <c r="AD238" s="5">
        <f t="shared" si="69"/>
        <v>500877692277.90759</v>
      </c>
      <c r="AE238" s="5">
        <f t="shared" si="70"/>
        <v>409875809264.90759</v>
      </c>
      <c r="AF238" s="5">
        <f t="shared" si="71"/>
        <v>429306692277.90759</v>
      </c>
      <c r="AG238" s="5">
        <f t="shared" si="72"/>
        <v>291345819045.60999</v>
      </c>
      <c r="AH238" s="5">
        <f t="shared" si="73"/>
        <v>260515486580.60999</v>
      </c>
      <c r="AI238" s="5">
        <f t="shared" si="74"/>
        <v>265129749970.60999</v>
      </c>
      <c r="AJ238" s="5">
        <f t="shared" si="75"/>
        <v>0.57240877766404052</v>
      </c>
      <c r="AK238" s="5">
        <f t="shared" si="76"/>
        <v>0.6947524097393627</v>
      </c>
      <c r="AL238" s="5">
        <f t="shared" si="77"/>
        <v>0.68588044821121019</v>
      </c>
      <c r="AM238" s="5">
        <f t="shared" si="78"/>
        <v>0.53926773015157436</v>
      </c>
      <c r="AN238" s="5">
        <f t="shared" si="79"/>
        <v>0.65899760389052997</v>
      </c>
      <c r="AO238" s="5">
        <f t="shared" si="80"/>
        <v>0.62917066297073865</v>
      </c>
      <c r="AP238" s="5">
        <f t="shared" si="81"/>
        <v>0.72679936715544791</v>
      </c>
      <c r="AQ238" s="5">
        <f t="shared" si="82"/>
        <v>0.81281139822071291</v>
      </c>
      <c r="AR238" s="5">
        <f t="shared" si="83"/>
        <v>0.79866539658113722</v>
      </c>
      <c r="AS238" s="5">
        <f t="shared" si="84"/>
        <v>0</v>
      </c>
      <c r="AT238" s="5">
        <f t="shared" si="85"/>
        <v>0.51774022772631434</v>
      </c>
      <c r="AU238" s="5">
        <f t="shared" si="86"/>
        <v>0.34098009124005779</v>
      </c>
      <c r="AV238" s="5">
        <f t="shared" si="87"/>
        <v>0.1412796810336279</v>
      </c>
    </row>
    <row r="239" spans="1:48" x14ac:dyDescent="0.25">
      <c r="A239" s="5" t="s">
        <v>237</v>
      </c>
      <c r="B239" s="5" t="str">
        <f>INDEX('[1]Countries of the World'!$O$5:$O$252,MATCH(A239,'[1]Countries of the World'!$H$5:$H$252,0))</f>
        <v>Southern Africa</v>
      </c>
      <c r="C239" s="5">
        <v>952437000000</v>
      </c>
      <c r="D239" s="5">
        <v>801220000000</v>
      </c>
      <c r="E239" s="5">
        <v>793038000000</v>
      </c>
      <c r="F239" s="5">
        <v>882156000000</v>
      </c>
      <c r="G239" s="5">
        <v>744388000000</v>
      </c>
      <c r="H239" s="5">
        <v>734205000000</v>
      </c>
      <c r="I239" s="5">
        <v>853318000000</v>
      </c>
      <c r="J239" s="5">
        <v>727184000000</v>
      </c>
      <c r="K239" s="5">
        <v>718499000000</v>
      </c>
      <c r="L239" s="5">
        <v>26868441215.273701</v>
      </c>
      <c r="M239" s="5">
        <v>26769638992.158699</v>
      </c>
      <c r="N239" s="5">
        <v>26866499764.315601</v>
      </c>
      <c r="O239" s="5">
        <v>708157919035.698</v>
      </c>
      <c r="P239" s="5">
        <v>706946226421.00195</v>
      </c>
      <c r="Q239" s="5">
        <v>708011451971.40796</v>
      </c>
      <c r="R239" s="5">
        <v>707557068795.86304</v>
      </c>
      <c r="S239" s="5">
        <v>706428179527.40405</v>
      </c>
      <c r="T239" s="5">
        <v>707405736211.16394</v>
      </c>
      <c r="U239" s="5">
        <v>325917069247.40002</v>
      </c>
      <c r="V239" s="5">
        <v>270532960808.388</v>
      </c>
      <c r="W239" s="5">
        <v>274931046925.83502</v>
      </c>
      <c r="X239" s="5">
        <v>817419.64213327004</v>
      </c>
      <c r="Y239" s="5">
        <v>834599.12694827002</v>
      </c>
      <c r="Z239" s="5">
        <v>976861.60210344801</v>
      </c>
      <c r="AA239" s="5">
        <f t="shared" si="66"/>
        <v>1730914779327.9507</v>
      </c>
      <c r="AB239" s="5">
        <f t="shared" si="67"/>
        <v>1748118779327.9507</v>
      </c>
      <c r="AC239" s="5">
        <f t="shared" si="68"/>
        <v>1804950779327.9507</v>
      </c>
      <c r="AD239" s="5">
        <f t="shared" si="69"/>
        <v>1727702282901.3147</v>
      </c>
      <c r="AE239" s="5">
        <f t="shared" si="70"/>
        <v>1743408282901.3147</v>
      </c>
      <c r="AF239" s="5">
        <f t="shared" si="71"/>
        <v>1802241282901.3147</v>
      </c>
      <c r="AG239" s="5">
        <f t="shared" si="72"/>
        <v>1913660579258.5366</v>
      </c>
      <c r="AH239" s="5">
        <f t="shared" si="73"/>
        <v>1942498579258.5366</v>
      </c>
      <c r="AI239" s="5">
        <f t="shared" si="74"/>
        <v>2012779579258.5366</v>
      </c>
      <c r="AJ239" s="5">
        <f t="shared" si="75"/>
        <v>0.40842347345112084</v>
      </c>
      <c r="AK239" s="5">
        <f t="shared" si="76"/>
        <v>0.4044039997629803</v>
      </c>
      <c r="AL239" s="5">
        <f t="shared" si="77"/>
        <v>0.39167063973025568</v>
      </c>
      <c r="AM239" s="5">
        <f t="shared" si="78"/>
        <v>0.40979945386334199</v>
      </c>
      <c r="AN239" s="5">
        <f t="shared" si="79"/>
        <v>0.40610765643097774</v>
      </c>
      <c r="AO239" s="5">
        <f t="shared" si="80"/>
        <v>0.39285053488044891</v>
      </c>
      <c r="AP239" s="5">
        <f t="shared" si="81"/>
        <v>0.37005408728755834</v>
      </c>
      <c r="AQ239" s="5">
        <f t="shared" si="82"/>
        <v>0.36456032791849252</v>
      </c>
      <c r="AR239" s="5">
        <f t="shared" si="83"/>
        <v>0.35183083450030217</v>
      </c>
      <c r="AS239" s="5">
        <f t="shared" si="84"/>
        <v>1.546560195329336E-2</v>
      </c>
      <c r="AT239" s="5">
        <f t="shared" si="85"/>
        <v>0.40812418263693123</v>
      </c>
      <c r="AU239" s="5">
        <f t="shared" si="86"/>
        <v>0.42011542606524988</v>
      </c>
      <c r="AV239" s="5">
        <f t="shared" si="87"/>
        <v>0.15629478934452556</v>
      </c>
    </row>
    <row r="240" spans="1:48" x14ac:dyDescent="0.25">
      <c r="A240" s="5" t="s">
        <v>238</v>
      </c>
      <c r="B240" s="5" t="str">
        <f>INDEX('[1]Countries of the World'!$O$5:$O$252,MATCH(A240,'[1]Countries of the World'!$H$5:$H$252,0))</f>
        <v>East Africa</v>
      </c>
      <c r="C240" s="5">
        <v>600995000000</v>
      </c>
      <c r="D240" s="5">
        <v>356792000000</v>
      </c>
      <c r="E240" s="5">
        <v>331106000000</v>
      </c>
      <c r="F240" s="5">
        <v>581601000000</v>
      </c>
      <c r="G240" s="5">
        <v>338252000000</v>
      </c>
      <c r="H240" s="5">
        <v>319275000000</v>
      </c>
      <c r="I240" s="5">
        <v>558823000000</v>
      </c>
      <c r="J240" s="5">
        <v>323530000000</v>
      </c>
      <c r="K240" s="5">
        <v>305730000000</v>
      </c>
      <c r="O240" s="5">
        <v>150596344091.83499</v>
      </c>
      <c r="P240" s="5">
        <v>146757392712.03601</v>
      </c>
      <c r="Q240" s="5">
        <v>137638201478.354</v>
      </c>
      <c r="R240" s="5">
        <v>133442460177.092</v>
      </c>
      <c r="S240" s="5">
        <v>130050085609.75301</v>
      </c>
      <c r="T240" s="5">
        <v>121690606826.16901</v>
      </c>
      <c r="U240" s="5">
        <v>149516974730.16299</v>
      </c>
      <c r="V240" s="5">
        <v>85395185710.636597</v>
      </c>
      <c r="W240" s="5">
        <v>80069714905.3461</v>
      </c>
      <c r="X240" s="5">
        <v>203060.90499548201</v>
      </c>
      <c r="Y240" s="5">
        <v>193027.42538872501</v>
      </c>
      <c r="Z240" s="5">
        <v>352092.87491773203</v>
      </c>
      <c r="AA240" s="5">
        <f t="shared" si="66"/>
        <v>538975271320.38959</v>
      </c>
      <c r="AB240" s="5">
        <f t="shared" si="67"/>
        <v>553697271320.38965</v>
      </c>
      <c r="AC240" s="5">
        <f t="shared" si="68"/>
        <v>572237271320.38965</v>
      </c>
      <c r="AD240" s="5">
        <f t="shared" si="69"/>
        <v>507490321731.51508</v>
      </c>
      <c r="AE240" s="5">
        <f t="shared" si="70"/>
        <v>521035321731.51508</v>
      </c>
      <c r="AF240" s="5">
        <f t="shared" si="71"/>
        <v>532866321731.51508</v>
      </c>
      <c r="AG240" s="5">
        <f t="shared" si="72"/>
        <v>841782434907.255</v>
      </c>
      <c r="AH240" s="5">
        <f t="shared" si="73"/>
        <v>864560434907.255</v>
      </c>
      <c r="AI240" s="5">
        <f t="shared" si="74"/>
        <v>883954434907.255</v>
      </c>
      <c r="AJ240" s="5">
        <f t="shared" si="75"/>
        <v>0.27228965876766031</v>
      </c>
      <c r="AK240" s="5">
        <f t="shared" si="76"/>
        <v>0.26504987529027713</v>
      </c>
      <c r="AL240" s="5">
        <f t="shared" si="77"/>
        <v>0.25646248517403558</v>
      </c>
      <c r="AM240" s="5">
        <f t="shared" si="78"/>
        <v>0.27121345094571225</v>
      </c>
      <c r="AN240" s="5">
        <f t="shared" si="79"/>
        <v>0.26416289978374585</v>
      </c>
      <c r="AO240" s="5">
        <f t="shared" si="80"/>
        <v>0.25829780540663078</v>
      </c>
      <c r="AP240" s="5">
        <f t="shared" si="81"/>
        <v>0.1789017421210829</v>
      </c>
      <c r="AQ240" s="5">
        <f t="shared" si="82"/>
        <v>0.17418833665224351</v>
      </c>
      <c r="AR240" s="5">
        <f t="shared" si="83"/>
        <v>0.17036663672334609</v>
      </c>
      <c r="AS240" s="5">
        <f t="shared" si="84"/>
        <v>0</v>
      </c>
      <c r="AT240" s="5">
        <f t="shared" si="85"/>
        <v>0.24129137741543202</v>
      </c>
      <c r="AU240" s="5">
        <f t="shared" si="86"/>
        <v>0.60026872700005596</v>
      </c>
      <c r="AV240" s="5">
        <f t="shared" si="87"/>
        <v>0.15843989558451207</v>
      </c>
    </row>
    <row r="241" spans="1:48" x14ac:dyDescent="0.25">
      <c r="A241" s="5" t="s">
        <v>239</v>
      </c>
      <c r="B241" s="5" t="str">
        <f>INDEX('[1]Countries of the World'!$O$5:$O$252,MATCH(A241,'[1]Countries of the World'!$H$5:$H$252,0))</f>
        <v>East Africa</v>
      </c>
      <c r="C241" s="5">
        <v>378269000000</v>
      </c>
      <c r="D241" s="5">
        <v>176091000000</v>
      </c>
      <c r="E241" s="5">
        <v>177964000000</v>
      </c>
      <c r="F241" s="5">
        <v>325286000000</v>
      </c>
      <c r="G241" s="5">
        <v>151052000000</v>
      </c>
      <c r="H241" s="5">
        <v>155182000000</v>
      </c>
      <c r="I241" s="5">
        <v>338550000000</v>
      </c>
      <c r="J241" s="5">
        <v>157509000000</v>
      </c>
      <c r="K241" s="5">
        <v>160256000000</v>
      </c>
      <c r="L241" s="5">
        <v>54744000.252411902</v>
      </c>
      <c r="M241" s="5">
        <v>54744000.252411902</v>
      </c>
      <c r="N241" s="5">
        <v>54744000.252411902</v>
      </c>
      <c r="O241" s="5">
        <v>174412223036.62601</v>
      </c>
      <c r="P241" s="5">
        <v>172185301488.90799</v>
      </c>
      <c r="Q241" s="5">
        <v>172870047036.466</v>
      </c>
      <c r="R241" s="5">
        <v>159435307773.112</v>
      </c>
      <c r="S241" s="5">
        <v>157394345823.85699</v>
      </c>
      <c r="T241" s="5">
        <v>158022032532.423</v>
      </c>
      <c r="U241" s="5">
        <v>56159348670.1912</v>
      </c>
      <c r="V241" s="5">
        <v>26067452201.279499</v>
      </c>
      <c r="W241" s="5">
        <v>25669037988.821201</v>
      </c>
      <c r="X241" s="5">
        <v>123236.480185332</v>
      </c>
      <c r="Y241" s="5">
        <v>123592.98182021199</v>
      </c>
      <c r="Z241" s="5">
        <v>264021.32853018702</v>
      </c>
      <c r="AA241" s="5">
        <f t="shared" si="66"/>
        <v>341025542025.38892</v>
      </c>
      <c r="AB241" s="5">
        <f t="shared" si="67"/>
        <v>334568542025.38892</v>
      </c>
      <c r="AC241" s="5">
        <f t="shared" si="68"/>
        <v>359607542025.38892</v>
      </c>
      <c r="AD241" s="5">
        <f t="shared" si="69"/>
        <v>344001814521.49664</v>
      </c>
      <c r="AE241" s="5">
        <f t="shared" si="70"/>
        <v>338927814521.49664</v>
      </c>
      <c r="AF241" s="5">
        <f t="shared" si="71"/>
        <v>361709814521.49664</v>
      </c>
      <c r="AG241" s="5">
        <f t="shared" si="72"/>
        <v>554199400443.55566</v>
      </c>
      <c r="AH241" s="5">
        <f t="shared" si="73"/>
        <v>540935400443.55566</v>
      </c>
      <c r="AI241" s="5">
        <f t="shared" si="74"/>
        <v>593918400443.55566</v>
      </c>
      <c r="AJ241" s="5">
        <f t="shared" si="75"/>
        <v>0.50490441409836984</v>
      </c>
      <c r="AK241" s="5">
        <f t="shared" si="76"/>
        <v>0.51464880842216665</v>
      </c>
      <c r="AL241" s="5">
        <f t="shared" si="77"/>
        <v>0.47881448903747242</v>
      </c>
      <c r="AM241" s="5">
        <f t="shared" si="78"/>
        <v>0.50252655578845318</v>
      </c>
      <c r="AN241" s="5">
        <f t="shared" si="79"/>
        <v>0.51004974991659069</v>
      </c>
      <c r="AO241" s="5">
        <f t="shared" si="80"/>
        <v>0.47792467911094577</v>
      </c>
      <c r="AP241" s="5">
        <f t="shared" si="81"/>
        <v>0.31471023407285265</v>
      </c>
      <c r="AQ241" s="5">
        <f t="shared" si="82"/>
        <v>0.32242708259361774</v>
      </c>
      <c r="AR241" s="5">
        <f t="shared" si="83"/>
        <v>0.29366361255413176</v>
      </c>
      <c r="AS241" s="5">
        <f t="shared" si="84"/>
        <v>1.6052756613853949E-4</v>
      </c>
      <c r="AT241" s="5">
        <f t="shared" si="85"/>
        <v>0.46153242624899687</v>
      </c>
      <c r="AU241" s="5">
        <f t="shared" si="86"/>
        <v>0.46186863032175363</v>
      </c>
      <c r="AV241" s="5">
        <f t="shared" si="87"/>
        <v>7.6438415863110953E-2</v>
      </c>
    </row>
    <row r="242" spans="1:48" x14ac:dyDescent="0.25">
      <c r="AJ242" s="5"/>
      <c r="AK242" s="5"/>
      <c r="AL242" s="5"/>
      <c r="AM242" s="5"/>
      <c r="AN242" s="5"/>
      <c r="AO242" s="5"/>
      <c r="AP242" s="5"/>
      <c r="AQ242" s="5"/>
      <c r="AR242" s="5"/>
      <c r="AS242" s="5" t="str">
        <f t="shared" si="84"/>
        <v/>
      </c>
      <c r="AT242" s="5" t="str">
        <f t="shared" si="85"/>
        <v/>
      </c>
      <c r="AU242" s="5" t="str">
        <f t="shared" si="86"/>
        <v/>
      </c>
      <c r="AV242" s="5" t="str">
        <f t="shared" si="87"/>
        <v/>
      </c>
    </row>
    <row r="243" spans="1:48" x14ac:dyDescent="0.25">
      <c r="AJ243" s="5"/>
      <c r="AK243" s="5"/>
      <c r="AL243" s="5"/>
      <c r="AM243" s="5"/>
      <c r="AN243" s="5"/>
      <c r="AO243" s="5"/>
      <c r="AP243" s="5"/>
      <c r="AQ243" s="5"/>
      <c r="AR243" s="5"/>
      <c r="AS243" s="5" t="str">
        <f t="shared" si="84"/>
        <v/>
      </c>
      <c r="AT243" s="5" t="str">
        <f t="shared" si="85"/>
        <v/>
      </c>
      <c r="AU243" s="5" t="str">
        <f t="shared" si="86"/>
        <v/>
      </c>
      <c r="AV243" s="5" t="str">
        <f t="shared" si="87"/>
        <v/>
      </c>
    </row>
    <row r="244" spans="1:48" x14ac:dyDescent="0.25">
      <c r="AJ244" s="5"/>
      <c r="AK244" s="5"/>
      <c r="AL244" s="5"/>
      <c r="AM244" s="5"/>
      <c r="AN244" s="5"/>
      <c r="AO244" s="5"/>
      <c r="AP244" s="5"/>
      <c r="AQ244" s="5"/>
      <c r="AR244" s="5"/>
      <c r="AS244" s="5" t="str">
        <f t="shared" si="84"/>
        <v/>
      </c>
      <c r="AT244" s="5" t="str">
        <f t="shared" si="85"/>
        <v/>
      </c>
      <c r="AU244" s="5" t="str">
        <f t="shared" si="86"/>
        <v/>
      </c>
      <c r="AV244" s="5" t="str">
        <f t="shared" si="87"/>
        <v/>
      </c>
    </row>
    <row r="245" spans="1:48" x14ac:dyDescent="0.25">
      <c r="AJ245" s="5"/>
      <c r="AK245" s="5"/>
      <c r="AL245" s="5"/>
      <c r="AM245" s="5"/>
      <c r="AN245" s="5"/>
      <c r="AO245" s="5"/>
      <c r="AP245" s="5"/>
      <c r="AQ245" s="5"/>
      <c r="AR245" s="5"/>
      <c r="AS245" s="5" t="str">
        <f t="shared" si="84"/>
        <v/>
      </c>
      <c r="AT245" s="5" t="str">
        <f t="shared" si="85"/>
        <v/>
      </c>
      <c r="AU245" s="5" t="str">
        <f t="shared" si="86"/>
        <v/>
      </c>
      <c r="AV245" s="5" t="str">
        <f t="shared" si="87"/>
        <v/>
      </c>
    </row>
    <row r="246" spans="1:48" x14ac:dyDescent="0.25">
      <c r="AJ246" s="5"/>
      <c r="AK246" s="5"/>
      <c r="AL246" s="5"/>
      <c r="AM246" s="5"/>
      <c r="AN246" s="5"/>
      <c r="AO246" s="5"/>
      <c r="AP246" s="5"/>
      <c r="AQ246" s="5"/>
      <c r="AR246" s="5"/>
      <c r="AS246" s="5" t="str">
        <f t="shared" si="84"/>
        <v/>
      </c>
      <c r="AT246" s="5" t="str">
        <f t="shared" si="85"/>
        <v/>
      </c>
      <c r="AU246" s="5" t="str">
        <f t="shared" si="86"/>
        <v/>
      </c>
      <c r="AV246" s="5" t="str">
        <f t="shared" si="87"/>
        <v/>
      </c>
    </row>
    <row r="247" spans="1:48" x14ac:dyDescent="0.25">
      <c r="AJ247" s="5"/>
      <c r="AK247" s="5"/>
      <c r="AL247" s="5"/>
      <c r="AM247" s="5"/>
      <c r="AN247" s="5"/>
      <c r="AO247" s="5"/>
      <c r="AP247" s="5"/>
      <c r="AQ247" s="5"/>
      <c r="AR247" s="5"/>
      <c r="AS247" s="5" t="str">
        <f t="shared" si="84"/>
        <v/>
      </c>
      <c r="AT247" s="5" t="str">
        <f t="shared" si="85"/>
        <v/>
      </c>
      <c r="AU247" s="5" t="str">
        <f t="shared" si="86"/>
        <v/>
      </c>
      <c r="AV247" s="5" t="str">
        <f t="shared" si="87"/>
        <v/>
      </c>
    </row>
    <row r="248" spans="1:48" x14ac:dyDescent="0.25">
      <c r="AJ248" s="5"/>
      <c r="AK248" s="5"/>
      <c r="AL248" s="5"/>
      <c r="AM248" s="5"/>
      <c r="AN248" s="5"/>
      <c r="AO248" s="5"/>
      <c r="AP248" s="5"/>
      <c r="AQ248" s="5"/>
      <c r="AR248" s="5"/>
      <c r="AS248" s="5" t="str">
        <f t="shared" si="84"/>
        <v/>
      </c>
      <c r="AT248" s="5" t="str">
        <f t="shared" si="85"/>
        <v/>
      </c>
      <c r="AU248" s="5" t="str">
        <f t="shared" si="86"/>
        <v/>
      </c>
      <c r="AV248" s="5" t="str">
        <f t="shared" si="87"/>
        <v/>
      </c>
    </row>
    <row r="249" spans="1:48" x14ac:dyDescent="0.25">
      <c r="AJ249" s="5"/>
      <c r="AK249" s="5"/>
      <c r="AL249" s="5"/>
      <c r="AM249" s="5"/>
      <c r="AN249" s="5"/>
      <c r="AO249" s="5"/>
      <c r="AP249" s="5"/>
      <c r="AQ249" s="5"/>
      <c r="AR249" s="5"/>
      <c r="AS249" s="5" t="str">
        <f t="shared" si="84"/>
        <v/>
      </c>
      <c r="AT249" s="5" t="str">
        <f t="shared" si="85"/>
        <v/>
      </c>
      <c r="AU249" s="5" t="str">
        <f t="shared" si="86"/>
        <v/>
      </c>
      <c r="AV249" s="5" t="str">
        <f t="shared" si="87"/>
        <v/>
      </c>
    </row>
    <row r="250" spans="1:48" x14ac:dyDescent="0.25">
      <c r="AJ250" s="5"/>
      <c r="AK250" s="5"/>
      <c r="AL250" s="5"/>
      <c r="AM250" s="5"/>
      <c r="AN250" s="5"/>
      <c r="AO250" s="5"/>
      <c r="AP250" s="5"/>
      <c r="AQ250" s="5"/>
      <c r="AR250" s="5"/>
      <c r="AS250" s="5" t="str">
        <f t="shared" si="84"/>
        <v/>
      </c>
      <c r="AT250" s="5" t="str">
        <f t="shared" si="85"/>
        <v/>
      </c>
      <c r="AU250" s="5" t="str">
        <f t="shared" si="86"/>
        <v/>
      </c>
      <c r="AV250" s="5" t="str">
        <f t="shared" si="87"/>
        <v/>
      </c>
    </row>
    <row r="251" spans="1:48" x14ac:dyDescent="0.25">
      <c r="AJ251" s="5"/>
      <c r="AK251" s="5"/>
      <c r="AL251" s="5"/>
      <c r="AM251" s="5"/>
      <c r="AN251" s="5"/>
      <c r="AO251" s="5"/>
      <c r="AP251" s="5"/>
      <c r="AQ251" s="5"/>
      <c r="AR251" s="5"/>
      <c r="AS251" s="5" t="str">
        <f t="shared" si="84"/>
        <v/>
      </c>
      <c r="AT251" s="5" t="str">
        <f t="shared" si="85"/>
        <v/>
      </c>
      <c r="AU251" s="5" t="str">
        <f t="shared" si="86"/>
        <v/>
      </c>
      <c r="AV251" s="5" t="str">
        <f t="shared" si="87"/>
        <v/>
      </c>
    </row>
    <row r="252" spans="1:48" x14ac:dyDescent="0.25">
      <c r="AJ252" s="5"/>
      <c r="AK252" s="5"/>
      <c r="AL252" s="5"/>
      <c r="AM252" s="5"/>
      <c r="AN252" s="5"/>
      <c r="AO252" s="5"/>
      <c r="AP252" s="5"/>
      <c r="AQ252" s="5"/>
      <c r="AR252" s="5"/>
      <c r="AS252" s="5" t="str">
        <f t="shared" si="84"/>
        <v/>
      </c>
      <c r="AT252" s="5" t="str">
        <f t="shared" si="85"/>
        <v/>
      </c>
      <c r="AU252" s="5" t="str">
        <f t="shared" si="86"/>
        <v/>
      </c>
      <c r="AV252" s="5" t="str">
        <f t="shared" si="87"/>
        <v/>
      </c>
    </row>
    <row r="254" spans="1:48" x14ac:dyDescent="0.25">
      <c r="C254" s="5">
        <f>C162/AI162</f>
        <v>0.3861524312359963</v>
      </c>
      <c r="F254" s="5">
        <f>F162/AH162</f>
        <v>0.36498269016178275</v>
      </c>
      <c r="I254" s="5">
        <f>I162/AG162</f>
        <v>0.56595100792244379</v>
      </c>
      <c r="J254" s="5">
        <f>J162/AA162</f>
        <v>0.13083795811429549</v>
      </c>
      <c r="K254" s="5">
        <f>K162/AD162</f>
        <v>0.10397386009686393</v>
      </c>
    </row>
    <row r="256" spans="1:48" x14ac:dyDescent="0.25">
      <c r="AG256" s="5">
        <f>3/4</f>
        <v>0.75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018AE-AA38-4740-A8EC-6271CFFEDDF0}">
  <dimension ref="A1:K20"/>
  <sheetViews>
    <sheetView workbookViewId="0">
      <selection activeCell="A7" sqref="A7"/>
    </sheetView>
  </sheetViews>
  <sheetFormatPr defaultRowHeight="15" x14ac:dyDescent="0.25"/>
  <cols>
    <col min="1" max="1" width="33.28515625" bestFit="1" customWidth="1"/>
    <col min="2" max="4" width="9.140625" style="1"/>
    <col min="5" max="5" width="33.28515625" bestFit="1" customWidth="1"/>
  </cols>
  <sheetData>
    <row r="1" spans="1:11" x14ac:dyDescent="0.25">
      <c r="B1" s="1" t="s">
        <v>284</v>
      </c>
      <c r="F1" t="s">
        <v>285</v>
      </c>
    </row>
    <row r="2" spans="1:11" x14ac:dyDescent="0.25">
      <c r="B2" s="1" t="s">
        <v>286</v>
      </c>
      <c r="C2" s="1" t="s">
        <v>279</v>
      </c>
      <c r="D2" s="1" t="s">
        <v>287</v>
      </c>
      <c r="F2" t="s">
        <v>286</v>
      </c>
      <c r="G2" t="s">
        <v>279</v>
      </c>
      <c r="H2" t="s">
        <v>287</v>
      </c>
      <c r="I2" t="s">
        <v>288</v>
      </c>
      <c r="J2" t="s">
        <v>289</v>
      </c>
      <c r="K2" t="s">
        <v>290</v>
      </c>
    </row>
    <row r="3" spans="1:11" x14ac:dyDescent="0.25">
      <c r="A3" t="s">
        <v>265</v>
      </c>
      <c r="B3" s="1">
        <v>0.36597380449287692</v>
      </c>
      <c r="C3" s="1">
        <v>0.35234556324035593</v>
      </c>
      <c r="D3" s="1">
        <v>0.33773564043288923</v>
      </c>
      <c r="E3" t="s">
        <v>265</v>
      </c>
      <c r="F3" s="1">
        <v>13.044801447390116</v>
      </c>
      <c r="G3" s="1">
        <v>13.689587129536715</v>
      </c>
      <c r="H3" s="1">
        <v>13.385573506410164</v>
      </c>
      <c r="I3" s="1">
        <v>13.373320694445667</v>
      </c>
      <c r="J3">
        <v>0.32256742322511722</v>
      </c>
      <c r="K3">
        <v>2.4120218948992148E-2</v>
      </c>
    </row>
    <row r="4" spans="1:11" x14ac:dyDescent="0.25">
      <c r="A4" t="s">
        <v>258</v>
      </c>
      <c r="B4" s="1">
        <v>0.86951999305997374</v>
      </c>
      <c r="C4" s="1">
        <v>0.86863716824394599</v>
      </c>
      <c r="D4" s="1">
        <v>0.82823847784824978</v>
      </c>
      <c r="E4" t="s">
        <v>258</v>
      </c>
      <c r="F4" s="1">
        <v>14.777223639303797</v>
      </c>
      <c r="G4" s="1">
        <v>14.835374816443734</v>
      </c>
      <c r="H4" s="1">
        <v>17.30292345754636</v>
      </c>
      <c r="I4" s="1">
        <v>15.638507304431295</v>
      </c>
      <c r="J4">
        <v>1.4417198888527025</v>
      </c>
      <c r="K4">
        <v>9.219037730309336E-2</v>
      </c>
    </row>
    <row r="5" spans="1:11" x14ac:dyDescent="0.25">
      <c r="A5" t="s">
        <v>260</v>
      </c>
      <c r="B5" s="1">
        <v>0.22863199232398279</v>
      </c>
      <c r="C5" s="1">
        <v>0.25185738962508064</v>
      </c>
      <c r="D5" s="1">
        <v>0.17817468745833506</v>
      </c>
      <c r="E5" t="s">
        <v>260</v>
      </c>
      <c r="F5" s="1">
        <v>19.681144023031433</v>
      </c>
      <c r="G5" s="1">
        <v>20.137227505747688</v>
      </c>
      <c r="H5" s="1">
        <v>21.716522944646197</v>
      </c>
      <c r="I5" s="1">
        <v>20.511631491141774</v>
      </c>
      <c r="J5">
        <v>1.0680943763767559</v>
      </c>
      <c r="K5">
        <v>5.2072619227681957E-2</v>
      </c>
    </row>
    <row r="6" spans="1:11" x14ac:dyDescent="0.25">
      <c r="A6" t="s">
        <v>268</v>
      </c>
      <c r="B6" s="1">
        <v>0.62014892156696599</v>
      </c>
      <c r="C6" s="1">
        <v>0.62149657272031911</v>
      </c>
      <c r="D6" s="1">
        <v>0.57862538487099469</v>
      </c>
      <c r="E6" t="s">
        <v>268</v>
      </c>
      <c r="F6" s="1">
        <v>13.701416709900501</v>
      </c>
      <c r="G6" s="1">
        <v>13.471466627694054</v>
      </c>
      <c r="H6" s="1">
        <v>13.593825781163794</v>
      </c>
      <c r="I6" s="1">
        <v>13.588903039586116</v>
      </c>
      <c r="J6">
        <v>0.11505405301495614</v>
      </c>
      <c r="K6">
        <v>8.4667653216591345E-3</v>
      </c>
    </row>
    <row r="7" spans="1:11" ht="30" x14ac:dyDescent="0.25">
      <c r="A7" t="s">
        <v>274</v>
      </c>
      <c r="B7" s="1">
        <v>0.32306322812818578</v>
      </c>
      <c r="C7" s="1">
        <v>0.31711923789213992</v>
      </c>
      <c r="D7" s="1">
        <v>0.22479011344398853</v>
      </c>
      <c r="E7" s="9" t="s">
        <v>341</v>
      </c>
      <c r="F7" s="1">
        <v>12.41092344083734</v>
      </c>
      <c r="G7" s="1">
        <v>12.548150707807929</v>
      </c>
      <c r="H7" s="1">
        <v>14.33004784302898</v>
      </c>
      <c r="I7" s="1">
        <v>13.096373997224751</v>
      </c>
      <c r="J7">
        <v>1.0705938534598938</v>
      </c>
      <c r="K7">
        <v>8.1747348822411692E-2</v>
      </c>
    </row>
    <row r="8" spans="1:11" x14ac:dyDescent="0.25">
      <c r="A8" t="s">
        <v>266</v>
      </c>
      <c r="B8" s="1">
        <v>0.56532368098620644</v>
      </c>
      <c r="C8" s="1">
        <v>0.58294009725270934</v>
      </c>
      <c r="D8" s="1">
        <v>0.47601855836354096</v>
      </c>
      <c r="E8" t="s">
        <v>266</v>
      </c>
      <c r="F8" s="1">
        <v>15.139901025786115</v>
      </c>
      <c r="G8" s="1">
        <v>15.917156475963255</v>
      </c>
      <c r="H8" s="1">
        <v>16.678944131192157</v>
      </c>
      <c r="I8" s="1">
        <v>15.912000544313841</v>
      </c>
      <c r="J8">
        <v>0.76953450721708949</v>
      </c>
      <c r="K8">
        <v>4.8361895480960308E-2</v>
      </c>
    </row>
    <row r="9" spans="1:11" ht="30" x14ac:dyDescent="0.25">
      <c r="A9" t="s">
        <v>262</v>
      </c>
      <c r="B9" s="1">
        <v>0.37258967010884964</v>
      </c>
      <c r="C9" s="1">
        <v>0.37867510187878872</v>
      </c>
      <c r="D9" s="1">
        <v>0.28290605398174024</v>
      </c>
      <c r="E9" s="9" t="s">
        <v>342</v>
      </c>
      <c r="F9" s="1">
        <v>40.672316105171461</v>
      </c>
      <c r="G9" s="1">
        <v>41.563243543121665</v>
      </c>
      <c r="H9" s="1">
        <v>33.121277302752809</v>
      </c>
      <c r="I9" s="1">
        <v>38.452278983681985</v>
      </c>
      <c r="J9">
        <v>4.6382240261198415</v>
      </c>
      <c r="K9">
        <v>0.12062286420235761</v>
      </c>
    </row>
    <row r="10" spans="1:11" x14ac:dyDescent="0.25">
      <c r="A10" t="s">
        <v>272</v>
      </c>
      <c r="B10" s="1">
        <v>0.32072515877668462</v>
      </c>
      <c r="C10" s="1">
        <v>0.35611802180550667</v>
      </c>
      <c r="D10" s="1">
        <v>0.32857789385742642</v>
      </c>
      <c r="E10" t="s">
        <v>272</v>
      </c>
      <c r="F10" s="1">
        <v>25.939012684784696</v>
      </c>
      <c r="G10" s="1">
        <v>23.273556503615744</v>
      </c>
      <c r="H10" s="1">
        <v>29.222033873973128</v>
      </c>
      <c r="I10" s="1">
        <v>26.144867687457857</v>
      </c>
      <c r="J10">
        <v>2.9795768102211513</v>
      </c>
      <c r="K10">
        <v>0.11396411891770657</v>
      </c>
    </row>
    <row r="11" spans="1:11" x14ac:dyDescent="0.25">
      <c r="A11" t="s">
        <v>273</v>
      </c>
      <c r="B11" s="1">
        <v>0.65371325911540656</v>
      </c>
      <c r="C11" s="1">
        <v>0.68460326860448728</v>
      </c>
      <c r="D11" s="1">
        <v>0.70107470701499996</v>
      </c>
      <c r="E11" t="s">
        <v>273</v>
      </c>
      <c r="F11" s="1">
        <v>8.9025570362897977</v>
      </c>
      <c r="G11" s="1">
        <v>8.7975770212309392</v>
      </c>
      <c r="H11" s="1">
        <v>11.637228131047687</v>
      </c>
      <c r="I11" s="1">
        <v>9.7791207295228073</v>
      </c>
      <c r="J11">
        <v>1.6100240798173251</v>
      </c>
      <c r="K11">
        <v>0.16463894089749004</v>
      </c>
    </row>
    <row r="12" spans="1:11" x14ac:dyDescent="0.25">
      <c r="A12" t="s">
        <v>269</v>
      </c>
      <c r="B12" s="1">
        <v>0.38620222802478782</v>
      </c>
      <c r="C12" s="1">
        <v>0.37640685757270348</v>
      </c>
      <c r="D12" s="1">
        <v>0.30853642043420293</v>
      </c>
      <c r="E12" t="s">
        <v>269</v>
      </c>
      <c r="F12" s="1">
        <v>20.057064990594903</v>
      </c>
      <c r="G12" s="1">
        <v>23.178723574854562</v>
      </c>
      <c r="H12" s="1">
        <v>20.406367988624954</v>
      </c>
      <c r="I12" s="1">
        <v>21.214052184691472</v>
      </c>
      <c r="J12">
        <v>1.7103956850981059</v>
      </c>
      <c r="K12">
        <v>8.0625599965873804E-2</v>
      </c>
    </row>
    <row r="13" spans="1:11" x14ac:dyDescent="0.25">
      <c r="A13" t="s">
        <v>264</v>
      </c>
      <c r="B13" s="1">
        <v>0.652457363822884</v>
      </c>
      <c r="C13" s="1">
        <v>0.64442149751644251</v>
      </c>
      <c r="D13" s="1">
        <v>0.53123874079087352</v>
      </c>
      <c r="E13" t="s">
        <v>264</v>
      </c>
      <c r="F13" s="1">
        <v>15.62060845815723</v>
      </c>
      <c r="G13" s="1">
        <v>15.204745746908474</v>
      </c>
      <c r="H13" s="1">
        <v>15.831613466289951</v>
      </c>
      <c r="I13" s="1">
        <v>15.552322557118552</v>
      </c>
      <c r="J13">
        <v>0.31896395973703978</v>
      </c>
      <c r="K13">
        <v>2.0509088502092876E-2</v>
      </c>
    </row>
    <row r="14" spans="1:11" x14ac:dyDescent="0.25">
      <c r="A14" t="s">
        <v>270</v>
      </c>
      <c r="B14" s="1">
        <v>0.5020647767058577</v>
      </c>
      <c r="C14" s="1">
        <v>0.598133516681431</v>
      </c>
      <c r="D14" s="1">
        <v>0.33909554611632825</v>
      </c>
      <c r="E14" t="s">
        <v>270</v>
      </c>
      <c r="F14" s="1">
        <v>39.590972230692458</v>
      </c>
      <c r="G14" s="1">
        <v>47.363123546429875</v>
      </c>
      <c r="H14" s="1">
        <v>33.626786300546712</v>
      </c>
      <c r="I14" s="1">
        <v>40.193627359223015</v>
      </c>
      <c r="J14">
        <v>6.8879703205020739</v>
      </c>
      <c r="K14">
        <v>0.17136971139584217</v>
      </c>
    </row>
    <row r="15" spans="1:11" x14ac:dyDescent="0.25">
      <c r="A15" t="s">
        <v>271</v>
      </c>
      <c r="B15" s="1">
        <v>0.37040861121290586</v>
      </c>
      <c r="C15" s="1">
        <v>0.35631762659759425</v>
      </c>
      <c r="D15" s="1">
        <v>0.30484834521634979</v>
      </c>
      <c r="E15" t="s">
        <v>271</v>
      </c>
      <c r="F15" s="1">
        <v>11.281653116792222</v>
      </c>
      <c r="G15" s="1">
        <v>11.884308637573833</v>
      </c>
      <c r="H15" s="1">
        <v>11.708126282957963</v>
      </c>
      <c r="I15" s="1">
        <v>11.624696012441339</v>
      </c>
      <c r="J15">
        <v>0.30986912836066161</v>
      </c>
      <c r="K15">
        <v>2.6656105934213158E-2</v>
      </c>
    </row>
    <row r="16" spans="1:11" x14ac:dyDescent="0.25">
      <c r="A16" t="s">
        <v>259</v>
      </c>
      <c r="B16" s="1">
        <v>0.75050800782843086</v>
      </c>
      <c r="C16" s="1">
        <v>0.7476567011744033</v>
      </c>
      <c r="D16" s="1">
        <v>0.66869394827152062</v>
      </c>
      <c r="E16" t="s">
        <v>259</v>
      </c>
      <c r="F16" s="1">
        <v>18.810007888530009</v>
      </c>
      <c r="G16" s="1">
        <v>16.305843315500887</v>
      </c>
      <c r="H16" s="1">
        <v>27.985707394112385</v>
      </c>
      <c r="I16" s="1">
        <v>21.033852866047763</v>
      </c>
      <c r="J16">
        <v>6.149302487821922</v>
      </c>
      <c r="K16">
        <v>0.2923526434735097</v>
      </c>
    </row>
    <row r="17" spans="1:11" x14ac:dyDescent="0.25">
      <c r="A17" t="s">
        <v>267</v>
      </c>
      <c r="B17" s="1">
        <v>0.63968801079550264</v>
      </c>
      <c r="C17" s="1">
        <v>0.66034298758704968</v>
      </c>
      <c r="D17" s="1">
        <v>0.58211362150948509</v>
      </c>
      <c r="E17" t="s">
        <v>267</v>
      </c>
      <c r="F17" s="1">
        <v>12.528402568703239</v>
      </c>
      <c r="G17" s="1">
        <v>12.576030364621166</v>
      </c>
      <c r="H17" s="1">
        <v>14.222555777074769</v>
      </c>
      <c r="I17" s="1">
        <v>13.108996236799724</v>
      </c>
      <c r="J17">
        <v>0.96466483248803858</v>
      </c>
      <c r="K17">
        <v>7.3588001328432795E-2</v>
      </c>
    </row>
    <row r="18" spans="1:11" x14ac:dyDescent="0.25">
      <c r="A18" t="s">
        <v>263</v>
      </c>
      <c r="B18" s="1">
        <v>0.63338360388147852</v>
      </c>
      <c r="C18" s="1">
        <v>0.55142351435059167</v>
      </c>
      <c r="D18" s="1">
        <v>0.56059687255262647</v>
      </c>
      <c r="E18" t="s">
        <v>263</v>
      </c>
      <c r="F18" s="1">
        <v>10.737906360329813</v>
      </c>
      <c r="G18" s="1">
        <v>7.5621866617311886</v>
      </c>
      <c r="H18" s="1">
        <v>16.993581621398555</v>
      </c>
      <c r="I18" s="1">
        <v>11.764558214486518</v>
      </c>
      <c r="J18">
        <v>4.7987824751224482</v>
      </c>
      <c r="K18">
        <v>0.40790163027230159</v>
      </c>
    </row>
    <row r="19" spans="1:11" ht="30" x14ac:dyDescent="0.25">
      <c r="A19" t="s">
        <v>261</v>
      </c>
      <c r="B19" s="1">
        <v>0.46511992705126065</v>
      </c>
      <c r="C19" s="1">
        <v>0.46123536453693487</v>
      </c>
      <c r="D19" s="1">
        <v>0.37389575832382099</v>
      </c>
      <c r="E19" s="9" t="s">
        <v>343</v>
      </c>
      <c r="F19" s="1">
        <v>63.172610842781005</v>
      </c>
      <c r="G19" s="1">
        <v>62.759632417947181</v>
      </c>
      <c r="H19" s="1">
        <v>43.073620766441522</v>
      </c>
      <c r="I19" s="1">
        <v>56.335288009056569</v>
      </c>
      <c r="J19">
        <v>11.486796826584468</v>
      </c>
      <c r="K19">
        <v>0.20390056095458017</v>
      </c>
    </row>
    <row r="20" spans="1:11" x14ac:dyDescent="0.25">
      <c r="B20" s="1">
        <v>0.49319921871631373</v>
      </c>
      <c r="C20" s="1">
        <v>0.49549716940059157</v>
      </c>
      <c r="D20" s="1">
        <v>0.43212400158191722</v>
      </c>
      <c r="F20" s="1">
        <v>17.377565689372855</v>
      </c>
      <c r="G20" s="1">
        <v>17.090557873889864</v>
      </c>
      <c r="H20" s="1">
        <v>19.403521235748467</v>
      </c>
      <c r="I20" s="1">
        <v>17.95721493300373</v>
      </c>
      <c r="J20">
        <v>1.2607318559298986</v>
      </c>
      <c r="K20">
        <v>7.0207538342306516E-2</v>
      </c>
    </row>
  </sheetData>
  <autoFilter ref="A1:K21" xr:uid="{0AA6C6F2-241C-477D-A4F4-796CC78D3C4E}">
    <sortState xmlns:xlrd2="http://schemas.microsoft.com/office/spreadsheetml/2017/richdata2" ref="A2:K21">
      <sortCondition ref="A1:A21"/>
    </sortState>
  </autoFilter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146AF-141C-4318-80A4-8A4CB95A0D0F}">
  <dimension ref="A1:Q20"/>
  <sheetViews>
    <sheetView workbookViewId="0">
      <selection activeCell="N12" sqref="N12"/>
    </sheetView>
  </sheetViews>
  <sheetFormatPr defaultRowHeight="15.75" x14ac:dyDescent="0.25"/>
  <cols>
    <col min="1" max="1" width="18.140625" style="6" bestFit="1" customWidth="1"/>
    <col min="2" max="2" width="6.28515625" style="2" customWidth="1"/>
    <col min="3" max="3" width="5.42578125" style="2" customWidth="1"/>
    <col min="4" max="4" width="5.5703125" style="2" customWidth="1"/>
    <col min="5" max="5" width="8.7109375" style="2" customWidth="1"/>
    <col min="6" max="6" width="10" style="2" customWidth="1"/>
    <col min="7" max="7" width="10.7109375" style="2" customWidth="1"/>
    <col min="8" max="8" width="6.28515625" style="2" customWidth="1"/>
    <col min="9" max="9" width="6.7109375" style="2" customWidth="1"/>
    <col min="10" max="10" width="6.28515625" style="2" customWidth="1"/>
    <col min="11" max="11" width="9.42578125" style="2" customWidth="1"/>
    <col min="12" max="12" width="9.140625" style="2"/>
    <col min="13" max="13" width="19.28515625" style="2" customWidth="1"/>
    <col min="14" max="16384" width="9.140625" style="2"/>
  </cols>
  <sheetData>
    <row r="1" spans="1:17" x14ac:dyDescent="0.25">
      <c r="B1" s="18" t="s">
        <v>295</v>
      </c>
      <c r="C1" s="18"/>
      <c r="D1" s="18"/>
      <c r="E1" s="18"/>
      <c r="F1" s="18"/>
      <c r="G1" s="18"/>
      <c r="H1" s="18"/>
      <c r="I1" s="18"/>
      <c r="J1" s="18"/>
      <c r="K1" s="18"/>
      <c r="N1" s="19" t="s">
        <v>339</v>
      </c>
      <c r="O1" s="19"/>
      <c r="P1" s="19" t="s">
        <v>340</v>
      </c>
      <c r="Q1" s="19"/>
    </row>
    <row r="2" spans="1:17" ht="37.5" x14ac:dyDescent="0.35">
      <c r="A2" s="7"/>
      <c r="B2" s="7" t="s">
        <v>291</v>
      </c>
      <c r="C2" s="7" t="s">
        <v>324</v>
      </c>
      <c r="D2" s="7" t="s">
        <v>325</v>
      </c>
      <c r="E2" s="7" t="s">
        <v>326</v>
      </c>
      <c r="F2" s="7" t="s">
        <v>327</v>
      </c>
      <c r="G2" s="7" t="s">
        <v>328</v>
      </c>
      <c r="H2" s="7" t="s">
        <v>329</v>
      </c>
      <c r="I2" s="7" t="s">
        <v>330</v>
      </c>
      <c r="J2" s="7" t="s">
        <v>282</v>
      </c>
      <c r="K2" s="7" t="s">
        <v>294</v>
      </c>
      <c r="N2" s="9" t="s">
        <v>282</v>
      </c>
      <c r="O2" s="9" t="s">
        <v>283</v>
      </c>
      <c r="P2" s="7" t="s">
        <v>282</v>
      </c>
      <c r="Q2" s="7" t="s">
        <v>294</v>
      </c>
    </row>
    <row r="3" spans="1:17" s="4" customFormat="1" ht="31.5" x14ac:dyDescent="0.25">
      <c r="A3" s="7" t="s">
        <v>323</v>
      </c>
      <c r="B3" s="6">
        <v>8.1207700991398193E-2</v>
      </c>
      <c r="C3" s="6">
        <v>2.7368325837729475E-2</v>
      </c>
      <c r="D3" s="6">
        <v>2.452071618792875E-2</v>
      </c>
      <c r="E3" s="6">
        <v>8.6645680552730892E-2</v>
      </c>
      <c r="F3" s="6">
        <v>0.10560932652173263</v>
      </c>
      <c r="G3" s="6">
        <v>0.10444680486422589</v>
      </c>
      <c r="H3" s="6">
        <v>9.6864083497127787E-2</v>
      </c>
      <c r="I3" s="6">
        <v>2.6796824460122447E-2</v>
      </c>
      <c r="J3" s="6">
        <v>4.0117017375756549E-2</v>
      </c>
      <c r="K3" s="6">
        <v>2.4120218948992148E-2</v>
      </c>
      <c r="M3" s="7" t="s">
        <v>323</v>
      </c>
      <c r="N3" s="6">
        <v>1.7247176494956488E-2</v>
      </c>
      <c r="O3" s="6">
        <v>5.5936261627719752E-2</v>
      </c>
      <c r="P3" s="6">
        <v>4.0117017375756549E-2</v>
      </c>
      <c r="Q3" s="6">
        <v>2.4120218948992148E-2</v>
      </c>
    </row>
    <row r="4" spans="1:17" x14ac:dyDescent="0.25">
      <c r="A4" s="8" t="s">
        <v>258</v>
      </c>
      <c r="B4" s="6">
        <v>5.8099950887192824E-2</v>
      </c>
      <c r="C4" s="6">
        <v>3.0825671362843983E-2</v>
      </c>
      <c r="D4" s="6">
        <v>5.5938870611463905E-3</v>
      </c>
      <c r="E4" s="6">
        <v>5.9460706869714552E-2</v>
      </c>
      <c r="F4" s="6">
        <v>3.5783656172166549E-2</v>
      </c>
      <c r="G4" s="6">
        <v>2.7923339467853678E-2</v>
      </c>
      <c r="H4" s="6">
        <v>0.15980630626031422</v>
      </c>
      <c r="I4" s="6">
        <v>3.7000695216575376E-2</v>
      </c>
      <c r="J4" s="6">
        <v>2.7567661857820506E-2</v>
      </c>
      <c r="K4" s="6">
        <v>9.219037730309336E-2</v>
      </c>
      <c r="M4" s="8" t="s">
        <v>258</v>
      </c>
      <c r="N4" s="6">
        <v>2.9212563611333047E-2</v>
      </c>
      <c r="O4" s="6">
        <v>2.608361749631375E-2</v>
      </c>
      <c r="P4" s="6">
        <v>2.7567661857820506E-2</v>
      </c>
      <c r="Q4" s="6">
        <v>9.219037730309336E-2</v>
      </c>
    </row>
    <row r="5" spans="1:17" x14ac:dyDescent="0.25">
      <c r="A5" s="8" t="s">
        <v>260</v>
      </c>
      <c r="B5" s="6">
        <v>0.34553436867886117</v>
      </c>
      <c r="C5" s="6">
        <v>0.17704715180742744</v>
      </c>
      <c r="D5" s="6">
        <v>0.78698373921061038</v>
      </c>
      <c r="E5" s="6">
        <v>0.38643363744270126</v>
      </c>
      <c r="F5" s="6">
        <v>0.43009010624668154</v>
      </c>
      <c r="G5" s="6">
        <v>0.43762369919482824</v>
      </c>
      <c r="H5" s="6">
        <v>0.41633085947776094</v>
      </c>
      <c r="I5" s="6">
        <v>0.17514446950217616</v>
      </c>
      <c r="J5" s="6">
        <v>0.17157784679855975</v>
      </c>
      <c r="K5" s="6">
        <v>5.2072619227681957E-2</v>
      </c>
      <c r="M5" s="8" t="s">
        <v>260</v>
      </c>
      <c r="N5" s="6">
        <v>0.24000403627370448</v>
      </c>
      <c r="O5" s="6">
        <v>5.2264476854428886E-2</v>
      </c>
      <c r="P5" s="6">
        <v>0.17157784679855975</v>
      </c>
      <c r="Q5" s="6">
        <v>5.2072619227681957E-2</v>
      </c>
    </row>
    <row r="6" spans="1:17" x14ac:dyDescent="0.25">
      <c r="A6" s="8" t="s">
        <v>268</v>
      </c>
      <c r="B6" s="6">
        <v>7.4840130481233086E-2</v>
      </c>
      <c r="C6" s="6">
        <v>2.918984214920585E-2</v>
      </c>
      <c r="D6" s="6">
        <v>3.1405339983977917E-2</v>
      </c>
      <c r="E6" s="6">
        <v>5.3080133567462023E-2</v>
      </c>
      <c r="F6" s="6">
        <v>3.9271513938028156E-2</v>
      </c>
      <c r="G6" s="6">
        <v>3.8130560270716284E-2</v>
      </c>
      <c r="H6" s="6">
        <v>7.7118445454987208E-2</v>
      </c>
      <c r="I6" s="6">
        <v>2.9309500669451077E-2</v>
      </c>
      <c r="J6" s="6">
        <v>4.0167606935737586E-2</v>
      </c>
      <c r="K6" s="6">
        <v>8.4667653216591345E-3</v>
      </c>
      <c r="M6" s="8" t="s">
        <v>268</v>
      </c>
      <c r="N6" s="6">
        <v>2.5926867742310455E-2</v>
      </c>
      <c r="O6" s="6">
        <v>7.299657452344923E-3</v>
      </c>
      <c r="P6" s="6">
        <v>4.0167606935737586E-2</v>
      </c>
      <c r="Q6" s="6">
        <v>8.4667653216591345E-3</v>
      </c>
    </row>
    <row r="7" spans="1:17" ht="47.25" x14ac:dyDescent="0.25">
      <c r="A7" s="7" t="s">
        <v>321</v>
      </c>
      <c r="B7" s="6">
        <v>0.21068288765026785</v>
      </c>
      <c r="C7" s="6">
        <v>1.3370385375742481E-2</v>
      </c>
      <c r="D7" s="6">
        <v>1.7026445753132946E-2</v>
      </c>
      <c r="E7" s="6">
        <v>0.33408132906868926</v>
      </c>
      <c r="F7" s="6">
        <v>0.31576409624826401</v>
      </c>
      <c r="G7" s="6">
        <v>0.32953419008832174</v>
      </c>
      <c r="H7" s="6">
        <v>0.26254741973301549</v>
      </c>
      <c r="I7" s="6">
        <v>6.6255701854700836E-3</v>
      </c>
      <c r="J7" s="6">
        <v>0.19111241916209673</v>
      </c>
      <c r="K7" s="6">
        <v>8.1747348822411692E-2</v>
      </c>
      <c r="M7" s="7" t="s">
        <v>321</v>
      </c>
      <c r="N7" s="6">
        <v>0.17659743625215946</v>
      </c>
      <c r="O7" s="6">
        <v>7.7871573149701015E-2</v>
      </c>
      <c r="P7" s="6">
        <v>0.19111241916209673</v>
      </c>
      <c r="Q7" s="6">
        <v>8.1747348822411692E-2</v>
      </c>
    </row>
    <row r="8" spans="1:17" x14ac:dyDescent="0.25">
      <c r="A8" s="8" t="s">
        <v>266</v>
      </c>
      <c r="B8" s="6">
        <v>0.29687254484454118</v>
      </c>
      <c r="C8" s="6">
        <v>0.13858100708877108</v>
      </c>
      <c r="D8" s="6">
        <v>8.9397157442879969E-4</v>
      </c>
      <c r="E8" s="6">
        <v>0.29978242317528714</v>
      </c>
      <c r="F8" s="6">
        <v>0.28505738747979598</v>
      </c>
      <c r="G8" s="6">
        <v>0.30036015371688984</v>
      </c>
      <c r="H8" s="6">
        <v>0.44274287568914494</v>
      </c>
      <c r="I8" s="6">
        <v>0.13913895734811066</v>
      </c>
      <c r="J8" s="6">
        <v>0.10588028030660816</v>
      </c>
      <c r="K8" s="6">
        <v>4.8361895480960308E-2</v>
      </c>
      <c r="M8" s="8" t="s">
        <v>266</v>
      </c>
      <c r="N8" s="6">
        <v>0.12290209136309382</v>
      </c>
      <c r="O8" s="6">
        <v>5.6969916084860191E-2</v>
      </c>
      <c r="P8" s="6">
        <v>0.10588028030660816</v>
      </c>
      <c r="Q8" s="6">
        <v>4.8361895480960308E-2</v>
      </c>
    </row>
    <row r="9" spans="1:17" ht="31.5" x14ac:dyDescent="0.25">
      <c r="A9" s="7" t="s">
        <v>320</v>
      </c>
      <c r="B9" s="6">
        <v>0.42638513179546206</v>
      </c>
      <c r="C9" s="6">
        <v>3.2721336329180485E-2</v>
      </c>
      <c r="D9" s="6">
        <v>1.721477665778131E-2</v>
      </c>
      <c r="E9" s="6">
        <v>0.43068537590827877</v>
      </c>
      <c r="F9" s="6">
        <v>0.4259188588687477</v>
      </c>
      <c r="G9" s="6">
        <v>0.41526106655922479</v>
      </c>
      <c r="H9" s="6">
        <v>0.44440335055077429</v>
      </c>
      <c r="I9" s="6">
        <v>3.09288501626971E-2</v>
      </c>
      <c r="J9" s="6">
        <v>0.1555506170134503</v>
      </c>
      <c r="K9" s="6">
        <v>0.12062286420235761</v>
      </c>
      <c r="M9" s="7" t="s">
        <v>320</v>
      </c>
      <c r="N9" s="6">
        <v>0.16128367830644652</v>
      </c>
      <c r="O9" s="6">
        <v>0.12561716761189159</v>
      </c>
      <c r="P9" s="6">
        <v>0.1555506170134503</v>
      </c>
      <c r="Q9" s="6">
        <v>0.12062286420235761</v>
      </c>
    </row>
    <row r="10" spans="1:17" x14ac:dyDescent="0.25">
      <c r="A10" s="8" t="s">
        <v>272</v>
      </c>
      <c r="B10" s="6">
        <v>5.8187958526696643E-2</v>
      </c>
      <c r="C10" s="6">
        <v>0.13730794334757213</v>
      </c>
      <c r="D10" s="6">
        <v>0.23321959909184126</v>
      </c>
      <c r="E10" s="6">
        <v>7.5071650743610122E-2</v>
      </c>
      <c r="F10" s="6">
        <v>0.17454082849448593</v>
      </c>
      <c r="G10" s="6">
        <v>0.14949230118073428</v>
      </c>
      <c r="H10" s="6">
        <v>0.1172197284950967</v>
      </c>
      <c r="I10" s="6">
        <v>0.11392968075412706</v>
      </c>
      <c r="J10" s="6">
        <v>5.5459267551728406E-2</v>
      </c>
      <c r="K10" s="6">
        <v>0.11396411891770657</v>
      </c>
      <c r="M10" s="8" t="s">
        <v>272</v>
      </c>
      <c r="N10" s="6">
        <v>6.0811221199992459E-2</v>
      </c>
      <c r="O10" s="6">
        <v>0.1041409753261372</v>
      </c>
      <c r="P10" s="6">
        <v>5.5459267551728406E-2</v>
      </c>
      <c r="Q10" s="6">
        <v>0.11396411891770657</v>
      </c>
    </row>
    <row r="11" spans="1:17" x14ac:dyDescent="0.25">
      <c r="A11" s="8" t="s">
        <v>273</v>
      </c>
      <c r="B11" s="6">
        <v>0.22502998074049335</v>
      </c>
      <c r="C11" s="6">
        <v>2.1873848984748302E-2</v>
      </c>
      <c r="D11" s="6">
        <v>0.66718381098296708</v>
      </c>
      <c r="E11" s="6">
        <v>8.0667678782598617E-2</v>
      </c>
      <c r="F11" s="6">
        <v>8.9294475788375322E-2</v>
      </c>
      <c r="G11" s="6">
        <v>0.11277266991027377</v>
      </c>
      <c r="H11" s="6">
        <v>0.13602248507356796</v>
      </c>
      <c r="I11" s="6">
        <v>2.1695974169551529E-2</v>
      </c>
      <c r="J11" s="6">
        <v>3.5368991293173148E-2</v>
      </c>
      <c r="K11" s="6">
        <v>0.16463894089749004</v>
      </c>
      <c r="M11" s="8" t="s">
        <v>273</v>
      </c>
      <c r="N11" s="6">
        <v>4.9213903887365691E-2</v>
      </c>
      <c r="O11" s="6">
        <v>0.15897970776095263</v>
      </c>
      <c r="P11" s="6">
        <v>3.5368991293173148E-2</v>
      </c>
      <c r="Q11" s="6">
        <v>0.16463894089749004</v>
      </c>
    </row>
    <row r="12" spans="1:17" x14ac:dyDescent="0.25">
      <c r="A12" s="8" t="s">
        <v>269</v>
      </c>
      <c r="B12" s="6">
        <v>0.30755147249248432</v>
      </c>
      <c r="C12" s="6">
        <v>9.2294872363538019E-2</v>
      </c>
      <c r="D12" s="6">
        <v>0.2081542640803567</v>
      </c>
      <c r="E12" s="6">
        <v>0.2990785703825169</v>
      </c>
      <c r="F12" s="6">
        <v>0.28690161720880286</v>
      </c>
      <c r="G12" s="6">
        <v>0.30719618779123847</v>
      </c>
      <c r="H12" s="6">
        <v>0.2671771844242124</v>
      </c>
      <c r="I12" s="6">
        <v>8.2965822633524047E-2</v>
      </c>
      <c r="J12" s="6">
        <v>0.11846348177529485</v>
      </c>
      <c r="K12" s="6">
        <v>8.0625599965873804E-2</v>
      </c>
      <c r="M12" s="8" t="s">
        <v>269</v>
      </c>
      <c r="N12" s="6">
        <v>0.13168787642008056</v>
      </c>
      <c r="O12" s="6">
        <v>4.969049065293614E-2</v>
      </c>
      <c r="P12" s="6">
        <v>0.11846348177529485</v>
      </c>
      <c r="Q12" s="6">
        <v>8.0625599965873804E-2</v>
      </c>
    </row>
    <row r="13" spans="1:17" x14ac:dyDescent="0.25">
      <c r="A13" s="8" t="s">
        <v>264</v>
      </c>
      <c r="B13" s="6">
        <v>0.31939958153362608</v>
      </c>
      <c r="C13" s="6">
        <v>3.2773114586410981E-2</v>
      </c>
      <c r="D13" s="6">
        <v>1.6984899174543561E-2</v>
      </c>
      <c r="E13" s="6">
        <v>0.31410158210722133</v>
      </c>
      <c r="F13" s="6">
        <v>0.31120668144268465</v>
      </c>
      <c r="G13" s="6">
        <v>0.3247554564233906</v>
      </c>
      <c r="H13" s="6">
        <v>0.26164824463765352</v>
      </c>
      <c r="I13" s="6">
        <v>3.3033176404617774E-2</v>
      </c>
      <c r="J13" s="6">
        <v>0.11123743129737401</v>
      </c>
      <c r="K13" s="6">
        <v>2.0509088502092876E-2</v>
      </c>
      <c r="M13" s="8" t="s">
        <v>264</v>
      </c>
      <c r="N13" s="6">
        <v>0.12259419611343395</v>
      </c>
      <c r="O13" s="6">
        <v>2.5254284390757345E-2</v>
      </c>
      <c r="P13" s="6">
        <v>0.11123743129737401</v>
      </c>
      <c r="Q13" s="6">
        <v>2.0509088502092876E-2</v>
      </c>
    </row>
    <row r="14" spans="1:17" x14ac:dyDescent="0.25">
      <c r="A14" s="8" t="s">
        <v>270</v>
      </c>
      <c r="B14" s="6">
        <v>1.2793330823346416</v>
      </c>
      <c r="C14" s="6">
        <v>0.74605969634912173</v>
      </c>
      <c r="D14" s="6">
        <v>0.85501495615444745</v>
      </c>
      <c r="E14" s="6">
        <v>1.2623046543027976</v>
      </c>
      <c r="F14" s="6">
        <v>1.200260887251424</v>
      </c>
      <c r="G14" s="6">
        <v>1.2350118596072668</v>
      </c>
      <c r="H14" s="6">
        <v>1.1123205324299352</v>
      </c>
      <c r="I14" s="6">
        <v>0.70427797820696703</v>
      </c>
      <c r="J14" s="6">
        <v>0.27294824424101499</v>
      </c>
      <c r="K14" s="6">
        <v>0.17136971139584217</v>
      </c>
      <c r="M14" s="8" t="s">
        <v>270</v>
      </c>
      <c r="N14" s="6">
        <v>0.31526743572792393</v>
      </c>
      <c r="O14" s="6">
        <v>0.33441427964702902</v>
      </c>
      <c r="P14" s="6">
        <v>0.27294824424101499</v>
      </c>
      <c r="Q14" s="6">
        <v>0.17136971139584217</v>
      </c>
    </row>
    <row r="15" spans="1:17" x14ac:dyDescent="0.25">
      <c r="A15" s="8" t="s">
        <v>271</v>
      </c>
      <c r="B15" s="6">
        <v>0.15864807219241031</v>
      </c>
      <c r="C15" s="6">
        <v>9.0923175976388698E-3</v>
      </c>
      <c r="D15" s="6">
        <v>2.074659505211564E-3</v>
      </c>
      <c r="E15" s="6">
        <v>0.16930467525169665</v>
      </c>
      <c r="F15" s="6">
        <v>0.17108263729982426</v>
      </c>
      <c r="G15" s="6">
        <v>0.17503116498545149</v>
      </c>
      <c r="H15" s="6">
        <v>0.16786595244075297</v>
      </c>
      <c r="I15" s="6">
        <v>9.5426138778192653E-3</v>
      </c>
      <c r="J15" s="6">
        <v>0.10036219683418449</v>
      </c>
      <c r="K15" s="6">
        <v>2.6656105934213158E-2</v>
      </c>
      <c r="M15" s="8" t="s">
        <v>271</v>
      </c>
      <c r="N15" s="6">
        <v>0.1020036712063378</v>
      </c>
      <c r="O15" s="6">
        <v>2.7000786708075427E-2</v>
      </c>
      <c r="P15" s="6">
        <v>0.10036219683418449</v>
      </c>
      <c r="Q15" s="6">
        <v>2.6656105934213158E-2</v>
      </c>
    </row>
    <row r="16" spans="1:17" x14ac:dyDescent="0.25">
      <c r="A16" s="8" t="s">
        <v>259</v>
      </c>
      <c r="B16" s="6">
        <v>0.57639204735769645</v>
      </c>
      <c r="C16" s="6">
        <v>0.64661680213462847</v>
      </c>
      <c r="D16" s="6">
        <v>0.96718983072684506</v>
      </c>
      <c r="E16" s="6">
        <v>0.66856609740999751</v>
      </c>
      <c r="F16" s="6">
        <v>0.82965851985558714</v>
      </c>
      <c r="G16" s="6">
        <v>0.86078737831369401</v>
      </c>
      <c r="H16" s="6">
        <v>0.9179107232501027</v>
      </c>
      <c r="I16" s="6">
        <v>0.62580877254376555</v>
      </c>
      <c r="J16" s="6">
        <v>6.4287754080632128E-2</v>
      </c>
      <c r="K16" s="6">
        <v>0.2923526434735097</v>
      </c>
      <c r="M16" s="8" t="s">
        <v>259</v>
      </c>
      <c r="N16" s="6">
        <v>8.6987091892010926E-2</v>
      </c>
      <c r="O16" s="6">
        <v>0.12237083682740704</v>
      </c>
      <c r="P16" s="6">
        <v>6.4287754080632128E-2</v>
      </c>
      <c r="Q16" s="6">
        <v>0.2923526434735097</v>
      </c>
    </row>
    <row r="17" spans="1:17" x14ac:dyDescent="0.25">
      <c r="A17" s="8" t="s">
        <v>267</v>
      </c>
      <c r="B17" s="6">
        <v>0.14518217420178409</v>
      </c>
      <c r="C17" s="6">
        <v>6.754163024720522E-2</v>
      </c>
      <c r="D17" s="6"/>
      <c r="E17" s="6">
        <v>0.2023289985608154</v>
      </c>
      <c r="F17" s="6">
        <v>0.21987707470833079</v>
      </c>
      <c r="G17" s="6">
        <v>0.23680325253451845</v>
      </c>
      <c r="H17" s="6">
        <v>0.19240788750133647</v>
      </c>
      <c r="I17" s="6">
        <v>7.0077616640665058E-2</v>
      </c>
      <c r="J17" s="6">
        <v>6.4618832889468208E-2</v>
      </c>
      <c r="K17" s="6">
        <v>7.3588001328432795E-2</v>
      </c>
      <c r="M17" s="8" t="s">
        <v>267</v>
      </c>
      <c r="N17" s="6">
        <v>6.3539900431667989E-2</v>
      </c>
      <c r="O17" s="6">
        <v>8.4763863669834419E-2</v>
      </c>
      <c r="P17" s="6">
        <v>6.4618832889468208E-2</v>
      </c>
      <c r="Q17" s="6">
        <v>7.3588001328432795E-2</v>
      </c>
    </row>
    <row r="18" spans="1:17" x14ac:dyDescent="0.25">
      <c r="A18" s="8" t="s">
        <v>263</v>
      </c>
      <c r="B18" s="6">
        <v>0.56173648145925048</v>
      </c>
      <c r="C18" s="6">
        <v>7.7658457574097978E-2</v>
      </c>
      <c r="D18" s="6">
        <v>0.10344432447070487</v>
      </c>
      <c r="E18" s="6">
        <v>0.17765495224404851</v>
      </c>
      <c r="F18" s="6">
        <v>0.24773425219070988</v>
      </c>
      <c r="G18" s="6">
        <v>0.25914489373485711</v>
      </c>
      <c r="H18" s="6">
        <v>0.41908207523787733</v>
      </c>
      <c r="I18" s="6">
        <v>7.51574136678234E-2</v>
      </c>
      <c r="J18" s="6">
        <v>7.718513119122801E-2</v>
      </c>
      <c r="K18" s="6">
        <v>0.40790163027230159</v>
      </c>
      <c r="M18" s="8" t="s">
        <v>263</v>
      </c>
      <c r="N18" s="6">
        <v>3.8213111224739325E-2</v>
      </c>
      <c r="O18" s="6">
        <v>0.55593904635920555</v>
      </c>
      <c r="P18" s="6">
        <v>7.718513119122801E-2</v>
      </c>
      <c r="Q18" s="6">
        <v>0.40790163027230159</v>
      </c>
    </row>
    <row r="19" spans="1:17" ht="47.25" x14ac:dyDescent="0.25">
      <c r="A19" s="7" t="s">
        <v>322</v>
      </c>
      <c r="B19" s="6">
        <v>0.51418412185561047</v>
      </c>
      <c r="C19" s="6">
        <v>4.5808072626374742E-2</v>
      </c>
      <c r="D19" s="6">
        <v>5.5486457817125939E-2</v>
      </c>
      <c r="E19" s="6">
        <v>0.51186214056800206</v>
      </c>
      <c r="F19" s="6">
        <v>0.47243214607324097</v>
      </c>
      <c r="G19" s="6">
        <v>0.47664008411978681</v>
      </c>
      <c r="H19" s="6">
        <v>0.47689173015635633</v>
      </c>
      <c r="I19" s="6">
        <v>4.4636141655028959E-2</v>
      </c>
      <c r="J19" s="6">
        <v>0.11901586522266087</v>
      </c>
      <c r="K19" s="6">
        <v>0.20390056095458017</v>
      </c>
      <c r="M19" s="7" t="s">
        <v>322</v>
      </c>
      <c r="N19" s="6">
        <v>0.1191313380285753</v>
      </c>
      <c r="O19" s="6">
        <v>0.2242766981397869</v>
      </c>
      <c r="P19" s="6">
        <v>0.11901586522266087</v>
      </c>
      <c r="Q19" s="6">
        <v>0.20390056095458017</v>
      </c>
    </row>
    <row r="20" spans="1:17" x14ac:dyDescent="0.25">
      <c r="A20" s="8"/>
    </row>
  </sheetData>
  <mergeCells count="3">
    <mergeCell ref="B1:K1"/>
    <mergeCell ref="P1:Q1"/>
    <mergeCell ref="N1:O1"/>
  </mergeCells>
  <conditionalFormatting sqref="B4:K19">
    <cfRule type="cellIs" dxfId="6" priority="6" operator="greaterThan">
      <formula>0.1</formula>
    </cfRule>
  </conditionalFormatting>
  <conditionalFormatting sqref="P4:Q19">
    <cfRule type="cellIs" dxfId="5" priority="2" operator="greaterThan">
      <formula>0.1</formula>
    </cfRule>
  </conditionalFormatting>
  <conditionalFormatting sqref="N3:O19">
    <cfRule type="cellIs" dxfId="4" priority="1" operator="greaterThan">
      <formula>0.1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74157-D0C4-4F81-95D4-9B40596CD3E6}">
  <dimension ref="A1:G20"/>
  <sheetViews>
    <sheetView tabSelected="1" workbookViewId="0">
      <selection activeCell="D25" sqref="D25"/>
    </sheetView>
  </sheetViews>
  <sheetFormatPr defaultRowHeight="15" x14ac:dyDescent="0.25"/>
  <cols>
    <col min="1" max="1" width="21.42578125" bestFit="1" customWidth="1"/>
    <col min="2" max="2" width="16" bestFit="1" customWidth="1"/>
    <col min="3" max="3" width="13.7109375" bestFit="1" customWidth="1"/>
    <col min="4" max="4" width="12" bestFit="1" customWidth="1"/>
    <col min="5" max="5" width="16" bestFit="1" customWidth="1"/>
    <col min="6" max="6" width="13.7109375" bestFit="1" customWidth="1"/>
    <col min="7" max="7" width="12" bestFit="1" customWidth="1"/>
  </cols>
  <sheetData>
    <row r="1" spans="1:7" ht="15.75" x14ac:dyDescent="0.25">
      <c r="A1" s="10"/>
      <c r="B1" s="20" t="s">
        <v>294</v>
      </c>
      <c r="C1" s="20"/>
      <c r="D1" s="20"/>
      <c r="E1" s="20" t="s">
        <v>282</v>
      </c>
      <c r="F1" s="20"/>
      <c r="G1" s="20"/>
    </row>
    <row r="2" spans="1:7" ht="15.75" x14ac:dyDescent="0.25">
      <c r="A2" s="11"/>
      <c r="B2" s="11" t="s">
        <v>280</v>
      </c>
      <c r="C2" s="11" t="s">
        <v>292</v>
      </c>
      <c r="D2" s="11" t="s">
        <v>293</v>
      </c>
      <c r="E2" s="11" t="s">
        <v>280</v>
      </c>
      <c r="F2" s="11" t="s">
        <v>292</v>
      </c>
      <c r="G2" s="11" t="s">
        <v>293</v>
      </c>
    </row>
    <row r="3" spans="1:7" ht="31.5" x14ac:dyDescent="0.25">
      <c r="A3" s="12" t="s">
        <v>323</v>
      </c>
      <c r="B3" s="10">
        <v>1.0494285547194435</v>
      </c>
      <c r="C3" s="10">
        <v>1.0261232078076763</v>
      </c>
      <c r="D3" s="10">
        <v>0.97779234536075899</v>
      </c>
      <c r="E3" s="10">
        <v>0.96276170292732999</v>
      </c>
      <c r="F3" s="10">
        <v>0.9228410238292416</v>
      </c>
      <c r="G3" s="10">
        <v>0.95853524399993539</v>
      </c>
    </row>
    <row r="4" spans="1:7" ht="15.75" x14ac:dyDescent="0.25">
      <c r="A4" s="11" t="s">
        <v>258</v>
      </c>
      <c r="B4" s="10">
        <v>1.0039351896242044</v>
      </c>
      <c r="C4" s="10">
        <v>1.1709184268907469</v>
      </c>
      <c r="D4" s="10">
        <v>1.1663287022831106</v>
      </c>
      <c r="E4" s="10">
        <v>0.99898469865779516</v>
      </c>
      <c r="F4" s="10">
        <v>0.95252378836460327</v>
      </c>
      <c r="G4" s="10">
        <v>0.95349186993993473</v>
      </c>
    </row>
    <row r="5" spans="1:7" ht="15.75" x14ac:dyDescent="0.25">
      <c r="A5" s="11" t="s">
        <v>260</v>
      </c>
      <c r="B5" s="10">
        <v>1.0231736266033384</v>
      </c>
      <c r="C5" s="10">
        <v>1.1034177138906613</v>
      </c>
      <c r="D5" s="10">
        <v>1.078426657217223</v>
      </c>
      <c r="E5" s="10">
        <v>1.1015841967916122</v>
      </c>
      <c r="F5" s="10">
        <v>0.77930776724305828</v>
      </c>
      <c r="G5" s="10">
        <v>0.70744276244413173</v>
      </c>
    </row>
    <row r="6" spans="1:7" ht="15.75" x14ac:dyDescent="0.25">
      <c r="A6" s="11" t="s">
        <v>268</v>
      </c>
      <c r="B6" s="10">
        <v>0.98321705798201964</v>
      </c>
      <c r="C6" s="10">
        <v>0.99214745956460382</v>
      </c>
      <c r="D6" s="10">
        <v>1.009082838331663</v>
      </c>
      <c r="E6" s="10">
        <v>1.0021731089202701</v>
      </c>
      <c r="F6" s="10">
        <v>0.93304263661210374</v>
      </c>
      <c r="G6" s="10">
        <v>0.931019429983861</v>
      </c>
    </row>
    <row r="7" spans="1:7" ht="31.5" x14ac:dyDescent="0.25">
      <c r="A7" s="12" t="s">
        <v>321</v>
      </c>
      <c r="B7" s="10">
        <v>1.0110569747388056</v>
      </c>
      <c r="C7" s="10">
        <v>1.1546318782272789</v>
      </c>
      <c r="D7" s="10">
        <v>1.1420047604395034</v>
      </c>
      <c r="E7" s="10">
        <v>0.98160115507269252</v>
      </c>
      <c r="F7" s="10">
        <v>0.69580841727612464</v>
      </c>
      <c r="G7" s="10">
        <v>0.70885044672201558</v>
      </c>
    </row>
    <row r="8" spans="1:7" ht="15.75" x14ac:dyDescent="0.25">
      <c r="A8" s="11" t="s">
        <v>266</v>
      </c>
      <c r="B8" s="10">
        <v>1.0513382121094006</v>
      </c>
      <c r="C8" s="10">
        <v>1.1016547666186696</v>
      </c>
      <c r="D8" s="10">
        <v>1.0478595317184505</v>
      </c>
      <c r="E8" s="10">
        <v>1.0311616457243946</v>
      </c>
      <c r="F8" s="10">
        <v>0.84202833593159798</v>
      </c>
      <c r="G8" s="10">
        <v>0.81658228796908949</v>
      </c>
    </row>
    <row r="9" spans="1:7" ht="31.5" x14ac:dyDescent="0.25">
      <c r="A9" s="12" t="s">
        <v>320</v>
      </c>
      <c r="B9" s="10">
        <v>1.0219050086955073</v>
      </c>
      <c r="C9" s="10">
        <v>0.81434450934898828</v>
      </c>
      <c r="D9" s="10">
        <v>0.79688865640116957</v>
      </c>
      <c r="E9" s="10">
        <v>1.0163327978689298</v>
      </c>
      <c r="F9" s="10">
        <v>0.75929655778994376</v>
      </c>
      <c r="G9" s="10">
        <v>0.7470944157091598</v>
      </c>
    </row>
    <row r="10" spans="1:7" ht="15.75" x14ac:dyDescent="0.25">
      <c r="A10" s="11" t="s">
        <v>272</v>
      </c>
      <c r="B10" s="10">
        <v>0.89724141725978435</v>
      </c>
      <c r="C10" s="10">
        <v>1.1265669294773963</v>
      </c>
      <c r="D10" s="10">
        <v>1.25558953009323</v>
      </c>
      <c r="E10" s="10">
        <v>1.1103526245456332</v>
      </c>
      <c r="F10" s="10">
        <v>1.0244843127077834</v>
      </c>
      <c r="G10" s="10">
        <v>0.92266572804023594</v>
      </c>
    </row>
    <row r="11" spans="1:7" ht="15.75" x14ac:dyDescent="0.25">
      <c r="A11" s="11" t="s">
        <v>273</v>
      </c>
      <c r="B11" s="10">
        <v>0.98820788065373522</v>
      </c>
      <c r="C11" s="10">
        <v>1.3071781605678521</v>
      </c>
      <c r="D11" s="10">
        <v>1.3227764989114501</v>
      </c>
      <c r="E11" s="10">
        <v>1.0472531481629737</v>
      </c>
      <c r="F11" s="10">
        <v>1.0724498811048779</v>
      </c>
      <c r="G11" s="10">
        <v>1.0240598302197541</v>
      </c>
    </row>
    <row r="12" spans="1:7" ht="15.75" x14ac:dyDescent="0.25">
      <c r="A12" s="11" t="s">
        <v>269</v>
      </c>
      <c r="B12" s="10">
        <v>1.1556388527296222</v>
      </c>
      <c r="C12" s="10">
        <v>1.0174154592505855</v>
      </c>
      <c r="D12" s="10">
        <v>0.88039222361505709</v>
      </c>
      <c r="E12" s="10">
        <v>0.97463668062666997</v>
      </c>
      <c r="F12" s="10">
        <v>0.79889860297336235</v>
      </c>
      <c r="G12" s="10">
        <v>0.81968862741723225</v>
      </c>
    </row>
    <row r="13" spans="1:7" ht="15.75" x14ac:dyDescent="0.25">
      <c r="A13" s="11" t="s">
        <v>264</v>
      </c>
      <c r="B13" s="10">
        <v>0.97337730394032196</v>
      </c>
      <c r="C13" s="10">
        <v>1.0135081170940261</v>
      </c>
      <c r="D13" s="10">
        <v>1.0412284249809922</v>
      </c>
      <c r="E13" s="10">
        <v>0.98768369129998368</v>
      </c>
      <c r="F13" s="10">
        <v>0.81421219262241862</v>
      </c>
      <c r="G13" s="10">
        <v>0.82436533051462779</v>
      </c>
    </row>
    <row r="14" spans="1:7" ht="15.75" x14ac:dyDescent="0.25">
      <c r="A14" s="11" t="s">
        <v>270</v>
      </c>
      <c r="B14" s="10">
        <v>1.1963112012114758</v>
      </c>
      <c r="C14" s="10">
        <v>0.84935490102660127</v>
      </c>
      <c r="D14" s="10">
        <v>0.70997822319684034</v>
      </c>
      <c r="E14" s="10">
        <v>1.1913473010512678</v>
      </c>
      <c r="F14" s="10">
        <v>0.67540198366672621</v>
      </c>
      <c r="G14" s="10">
        <v>0.56692283020303025</v>
      </c>
    </row>
    <row r="15" spans="1:7" ht="15.75" x14ac:dyDescent="0.25">
      <c r="A15" s="11" t="s">
        <v>271</v>
      </c>
      <c r="B15" s="10">
        <v>1.0534190791493656</v>
      </c>
      <c r="C15" s="10">
        <v>1.0378023647554768</v>
      </c>
      <c r="D15" s="10">
        <v>0.9851752121230809</v>
      </c>
      <c r="E15" s="10">
        <v>0.96195826935780304</v>
      </c>
      <c r="F15" s="10">
        <v>0.82300555653423269</v>
      </c>
      <c r="G15" s="10">
        <v>0.85555224457259005</v>
      </c>
    </row>
    <row r="16" spans="1:7" ht="15.75" x14ac:dyDescent="0.25">
      <c r="A16" s="11" t="s">
        <v>259</v>
      </c>
      <c r="B16" s="10">
        <v>0.86687062611195842</v>
      </c>
      <c r="C16" s="10">
        <v>1.4878094448422612</v>
      </c>
      <c r="D16" s="10">
        <v>1.7162992954500074</v>
      </c>
      <c r="E16" s="10">
        <v>0.99620083113799451</v>
      </c>
      <c r="F16" s="10">
        <v>0.89098842556838742</v>
      </c>
      <c r="G16" s="10">
        <v>0.8943863503412065</v>
      </c>
    </row>
    <row r="17" spans="1:7" ht="15.75" x14ac:dyDescent="0.25">
      <c r="A17" s="11" t="s">
        <v>267</v>
      </c>
      <c r="B17" s="10">
        <v>1.0038015856895359</v>
      </c>
      <c r="C17" s="10">
        <v>1.135224997686747</v>
      </c>
      <c r="D17" s="10">
        <v>1.1309256867799558</v>
      </c>
      <c r="E17" s="10">
        <v>1.0322891416486937</v>
      </c>
      <c r="F17" s="10">
        <v>0.90999614137770191</v>
      </c>
      <c r="G17" s="10">
        <v>0.88153222257508712</v>
      </c>
    </row>
    <row r="18" spans="1:7" ht="15.75" x14ac:dyDescent="0.25">
      <c r="A18" s="11" t="s">
        <v>263</v>
      </c>
      <c r="B18" s="10">
        <v>0.70425150005675008</v>
      </c>
      <c r="C18" s="10">
        <v>1.582578675129795</v>
      </c>
      <c r="D18" s="10">
        <v>2.2471782807736544</v>
      </c>
      <c r="E18" s="10">
        <v>0.87059960341786247</v>
      </c>
      <c r="F18" s="10">
        <v>0.88508270362099206</v>
      </c>
      <c r="G18" s="10">
        <v>1.0166357762469347</v>
      </c>
    </row>
    <row r="19" spans="1:7" ht="31.5" x14ac:dyDescent="0.25">
      <c r="A19" s="12" t="s">
        <v>322</v>
      </c>
      <c r="B19" s="10">
        <v>0.99346269816421529</v>
      </c>
      <c r="C19" s="10">
        <v>0.68184012330343191</v>
      </c>
      <c r="D19" s="10">
        <v>0.68632684907383057</v>
      </c>
      <c r="E19" s="10">
        <v>0.99164825609826501</v>
      </c>
      <c r="F19" s="10">
        <v>0.80386957551834604</v>
      </c>
      <c r="G19" s="10">
        <v>0.81063983179000165</v>
      </c>
    </row>
    <row r="20" spans="1:7" ht="15.75" x14ac:dyDescent="0.25">
      <c r="A20" s="12" t="s">
        <v>338</v>
      </c>
      <c r="B20" s="10">
        <v>0.983484003420657</v>
      </c>
      <c r="C20" s="10">
        <v>1.1165845425412244</v>
      </c>
      <c r="D20" s="10">
        <v>1.1353357438022686</v>
      </c>
      <c r="E20" s="10">
        <v>1.0046592747860772</v>
      </c>
      <c r="F20" s="10">
        <v>0.87616521921230639</v>
      </c>
      <c r="G20" s="10">
        <v>0.87210185701900667</v>
      </c>
    </row>
  </sheetData>
  <mergeCells count="2">
    <mergeCell ref="E1:G1"/>
    <mergeCell ref="B1:D1"/>
  </mergeCells>
  <conditionalFormatting sqref="B4:G19">
    <cfRule type="cellIs" dxfId="3" priority="3" operator="lessThan">
      <formula>0.9</formula>
    </cfRule>
    <cfRule type="cellIs" dxfId="2" priority="4" operator="greaterThan">
      <formula>1.1</formula>
    </cfRule>
  </conditionalFormatting>
  <conditionalFormatting sqref="B20:G20">
    <cfRule type="cellIs" dxfId="1" priority="1" operator="lessThan">
      <formula>0.9</formula>
    </cfRule>
    <cfRule type="cellIs" dxfId="0" priority="2" operator="greaterThan">
      <formula>1.1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B55C4-4D52-4373-AAAE-D69FF9B08F02}">
  <dimension ref="B1:G6"/>
  <sheetViews>
    <sheetView workbookViewId="0">
      <selection activeCell="E31" sqref="E31"/>
    </sheetView>
  </sheetViews>
  <sheetFormatPr defaultRowHeight="15" x14ac:dyDescent="0.25"/>
  <cols>
    <col min="2" max="2" width="18.85546875" bestFit="1" customWidth="1"/>
    <col min="3" max="3" width="16" bestFit="1" customWidth="1"/>
    <col min="4" max="4" width="17.85546875" bestFit="1" customWidth="1"/>
    <col min="5" max="5" width="16" bestFit="1" customWidth="1"/>
    <col min="6" max="6" width="18.42578125" bestFit="1" customWidth="1"/>
    <col min="7" max="7" width="16" bestFit="1" customWidth="1"/>
  </cols>
  <sheetData>
    <row r="1" spans="2:7" ht="15.75" x14ac:dyDescent="0.25">
      <c r="B1" s="21" t="s">
        <v>332</v>
      </c>
      <c r="C1" s="22"/>
      <c r="D1" s="21" t="s">
        <v>333</v>
      </c>
      <c r="E1" s="22"/>
      <c r="F1" s="21" t="s">
        <v>334</v>
      </c>
      <c r="G1" s="22"/>
    </row>
    <row r="2" spans="2:7" ht="15.75" x14ac:dyDescent="0.25">
      <c r="B2" s="13" t="s">
        <v>331</v>
      </c>
      <c r="C2" s="13" t="s">
        <v>281</v>
      </c>
      <c r="D2" s="13" t="s">
        <v>331</v>
      </c>
      <c r="E2" s="13" t="s">
        <v>281</v>
      </c>
      <c r="F2" s="13" t="s">
        <v>331</v>
      </c>
      <c r="G2" s="14" t="s">
        <v>281</v>
      </c>
    </row>
    <row r="3" spans="2:7" ht="16.5" thickBot="1" x14ac:dyDescent="0.3">
      <c r="B3" s="15">
        <v>0.50269859215253732</v>
      </c>
      <c r="C3" s="15">
        <v>7.5637610471369396E-2</v>
      </c>
      <c r="D3" s="15">
        <v>0.52608422291965928</v>
      </c>
      <c r="E3" s="15">
        <v>6.851767076037163E-2</v>
      </c>
      <c r="F3" s="15">
        <v>0.521660587732797</v>
      </c>
      <c r="G3" s="15">
        <v>6.4602907975081836E-2</v>
      </c>
    </row>
    <row r="4" spans="2:7" ht="15.75" x14ac:dyDescent="0.25">
      <c r="B4" s="23" t="s">
        <v>335</v>
      </c>
      <c r="C4" s="23"/>
      <c r="D4" s="23" t="s">
        <v>336</v>
      </c>
      <c r="E4" s="23"/>
      <c r="F4" s="23" t="s">
        <v>337</v>
      </c>
      <c r="G4" s="23"/>
    </row>
    <row r="5" spans="2:7" ht="15.75" x14ac:dyDescent="0.25">
      <c r="B5" s="16" t="s">
        <v>331</v>
      </c>
      <c r="C5" s="16" t="s">
        <v>281</v>
      </c>
      <c r="D5" s="16" t="s">
        <v>331</v>
      </c>
      <c r="E5" s="16" t="s">
        <v>281</v>
      </c>
      <c r="F5" s="16" t="s">
        <v>331</v>
      </c>
      <c r="G5" s="16" t="s">
        <v>281</v>
      </c>
    </row>
    <row r="6" spans="2:7" ht="15.75" x14ac:dyDescent="0.25">
      <c r="B6" s="17">
        <v>2.9811128596004974E-2</v>
      </c>
      <c r="C6" s="17">
        <v>8.1935429851911663E-3</v>
      </c>
      <c r="D6" s="17">
        <v>1.3457443929128383E-2</v>
      </c>
      <c r="E6" s="17">
        <v>3.8320817636820562E-2</v>
      </c>
      <c r="F6" s="17">
        <v>6.458759104230891E-3</v>
      </c>
      <c r="G6" s="17">
        <v>3.5862327282274184E-3</v>
      </c>
    </row>
  </sheetData>
  <mergeCells count="6">
    <mergeCell ref="B1:C1"/>
    <mergeCell ref="D1:E1"/>
    <mergeCell ref="F1:G1"/>
    <mergeCell ref="B4:C4"/>
    <mergeCell ref="D4:E4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NonGL_PerC</vt:lpstr>
      <vt:lpstr>NonGL_PerReg</vt:lpstr>
      <vt:lpstr>RSD</vt:lpstr>
      <vt:lpstr>Differences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KALTENEGGER Katrin</dc:creator>
  <cp:lastModifiedBy>admin</cp:lastModifiedBy>
  <dcterms:created xsi:type="dcterms:W3CDTF">2020-08-27T15:57:33Z</dcterms:created>
  <dcterms:modified xsi:type="dcterms:W3CDTF">2021-03-03T06:55:01Z</dcterms:modified>
</cp:coreProperties>
</file>