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MyDocuments\N Cycle\NbudgetsOnGL\paper\Repository Data\"/>
    </mc:Choice>
  </mc:AlternateContent>
  <xr:revisionPtr revIDLastSave="0" documentId="8_{7161853B-AF64-4369-B11F-DA081E153157}" xr6:coauthVersionLast="46" xr6:coauthVersionMax="46" xr10:uidLastSave="{00000000-0000-0000-0000-000000000000}"/>
  <bookViews>
    <workbookView xWindow="825" yWindow="375" windowWidth="26595" windowHeight="14640" activeTab="1" xr2:uid="{00000000-000D-0000-FFFF-FFFF00000000}"/>
  </bookViews>
  <sheets>
    <sheet name="NonGLCL_PerC" sheetId="1" r:id="rId1"/>
    <sheet name="NonGLCL_perReg" sheetId="13" r:id="rId2"/>
  </sheets>
  <externalReferences>
    <externalReference r:id="rId3"/>
  </externalReferences>
  <definedNames>
    <definedName name="_xlnm._FilterDatabase" localSheetId="0" hidden="1">NonGLCL_PerC!$A$1:$AT$254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J239" i="1" l="1"/>
  <c r="AK239" i="1"/>
  <c r="AJ240" i="1"/>
  <c r="AK240" i="1"/>
  <c r="AJ241" i="1"/>
  <c r="AK241" i="1"/>
  <c r="AJ242" i="1"/>
  <c r="AK242" i="1"/>
  <c r="AJ243" i="1"/>
  <c r="AK243" i="1"/>
  <c r="AJ244" i="1"/>
  <c r="AK244" i="1"/>
  <c r="AJ245" i="1"/>
  <c r="AK245" i="1"/>
  <c r="AJ246" i="1"/>
  <c r="AK246" i="1"/>
  <c r="AJ247" i="1"/>
  <c r="AK247" i="1"/>
  <c r="AJ248" i="1"/>
  <c r="AK248" i="1"/>
  <c r="AJ249" i="1"/>
  <c r="AK249" i="1"/>
  <c r="AJ250" i="1"/>
  <c r="AK250" i="1"/>
  <c r="AJ251" i="1"/>
  <c r="AK251" i="1"/>
  <c r="AJ252" i="1"/>
  <c r="AK252" i="1"/>
  <c r="AJ253" i="1"/>
  <c r="AK253" i="1"/>
  <c r="AJ254" i="1"/>
  <c r="AK254" i="1"/>
  <c r="AK2" i="1" l="1"/>
  <c r="AJ2" i="1"/>
  <c r="H4" i="13"/>
  <c r="I4" i="13"/>
  <c r="H5" i="13"/>
  <c r="I5" i="13"/>
  <c r="J5" i="13" s="1"/>
  <c r="H6" i="13"/>
  <c r="I6" i="13"/>
  <c r="J6" i="13" s="1"/>
  <c r="H7" i="13"/>
  <c r="I7" i="13"/>
  <c r="J7" i="13" s="1"/>
  <c r="H8" i="13"/>
  <c r="I8" i="13"/>
  <c r="H9" i="13"/>
  <c r="I9" i="13"/>
  <c r="J9" i="13" s="1"/>
  <c r="H10" i="13"/>
  <c r="I10" i="13"/>
  <c r="J10" i="13" s="1"/>
  <c r="H11" i="13"/>
  <c r="I11" i="13"/>
  <c r="J11" i="13" s="1"/>
  <c r="H12" i="13"/>
  <c r="I12" i="13"/>
  <c r="H13" i="13"/>
  <c r="I13" i="13"/>
  <c r="J13" i="13" s="1"/>
  <c r="H14" i="13"/>
  <c r="I14" i="13"/>
  <c r="J14" i="13" s="1"/>
  <c r="H15" i="13"/>
  <c r="I15" i="13"/>
  <c r="J15" i="13" s="1"/>
  <c r="H16" i="13"/>
  <c r="I16" i="13"/>
  <c r="J16" i="13" s="1"/>
  <c r="H17" i="13"/>
  <c r="I17" i="13"/>
  <c r="J17" i="13" s="1"/>
  <c r="H18" i="13"/>
  <c r="I18" i="13"/>
  <c r="J18" i="13" s="1"/>
  <c r="H19" i="13"/>
  <c r="I19" i="13"/>
  <c r="J19" i="13" s="1"/>
  <c r="I3" i="13"/>
  <c r="H3" i="13"/>
  <c r="J3" i="13" l="1"/>
  <c r="J12" i="13"/>
  <c r="J8" i="13"/>
  <c r="J4" i="13"/>
  <c r="B238" i="1" l="1"/>
  <c r="B237" i="1"/>
  <c r="B236" i="1"/>
  <c r="B235" i="1"/>
  <c r="B234" i="1"/>
  <c r="B233" i="1"/>
  <c r="B232" i="1"/>
  <c r="B231" i="1"/>
  <c r="B230" i="1"/>
  <c r="B229" i="1"/>
  <c r="B228" i="1"/>
  <c r="B214" i="1"/>
  <c r="B196" i="1"/>
  <c r="B124" i="1"/>
  <c r="B2" i="1" l="1"/>
  <c r="B227" i="1"/>
  <c r="B226" i="1"/>
  <c r="B224" i="1"/>
  <c r="B223" i="1"/>
  <c r="B222" i="1"/>
  <c r="B221" i="1"/>
  <c r="B220" i="1"/>
  <c r="B219" i="1"/>
  <c r="B218" i="1"/>
  <c r="B217" i="1"/>
  <c r="B216" i="1"/>
  <c r="B215" i="1"/>
  <c r="B213" i="1"/>
  <c r="B212" i="1"/>
  <c r="B211" i="1"/>
  <c r="B210" i="1"/>
  <c r="B209" i="1"/>
  <c r="B208" i="1"/>
  <c r="B207" i="1"/>
  <c r="B206" i="1"/>
  <c r="B205" i="1"/>
  <c r="B204" i="1"/>
  <c r="B203" i="1"/>
  <c r="B201" i="1"/>
  <c r="B200" i="1"/>
  <c r="B199" i="1"/>
  <c r="B198" i="1"/>
  <c r="B197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7" i="1"/>
  <c r="B126" i="1"/>
  <c r="B125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AJ213" i="1" l="1"/>
  <c r="AK213" i="1"/>
  <c r="AF146" i="1"/>
  <c r="AK146" i="1"/>
  <c r="AJ146" i="1"/>
  <c r="AJ135" i="1"/>
  <c r="AK135" i="1"/>
  <c r="AJ27" i="1"/>
  <c r="AK27" i="1"/>
  <c r="AK228" i="1"/>
  <c r="AJ228" i="1"/>
  <c r="AJ193" i="1"/>
  <c r="AK193" i="1"/>
  <c r="AJ157" i="1"/>
  <c r="AK157" i="1"/>
  <c r="AK128" i="1"/>
  <c r="AJ128" i="1"/>
  <c r="AJ85" i="1"/>
  <c r="AK85" i="1"/>
  <c r="AF62" i="1"/>
  <c r="AK62" i="1"/>
  <c r="AJ62" i="1"/>
  <c r="AK12" i="1"/>
  <c r="AJ12" i="1"/>
  <c r="AF178" i="1"/>
  <c r="AK178" i="1"/>
  <c r="AJ178" i="1"/>
  <c r="AJ168" i="1"/>
  <c r="AK168" i="1"/>
  <c r="AK226" i="1"/>
  <c r="AJ226" i="1"/>
  <c r="AJ187" i="1"/>
  <c r="AK187" i="1"/>
  <c r="AF154" i="1"/>
  <c r="AK154" i="1"/>
  <c r="AJ154" i="1"/>
  <c r="AK120" i="1"/>
  <c r="AJ120" i="1"/>
  <c r="AK84" i="1"/>
  <c r="AJ84" i="1"/>
  <c r="AJ55" i="1"/>
  <c r="AK55" i="1"/>
  <c r="AJ11" i="1"/>
  <c r="AK11" i="1"/>
  <c r="AF233" i="1"/>
  <c r="AO233" i="1" s="1"/>
  <c r="AJ233" i="1"/>
  <c r="AK233" i="1"/>
  <c r="AJ96" i="1"/>
  <c r="AK96" i="1"/>
  <c r="AJ217" i="1"/>
  <c r="AK217" i="1"/>
  <c r="AK186" i="1"/>
  <c r="AJ186" i="1"/>
  <c r="AG150" i="1"/>
  <c r="AK150" i="1"/>
  <c r="AJ150" i="1"/>
  <c r="AJ113" i="1"/>
  <c r="AK113" i="1"/>
  <c r="AJ79" i="1"/>
  <c r="AK79" i="1"/>
  <c r="AK50" i="1"/>
  <c r="AJ50" i="1"/>
  <c r="AJ7" i="1"/>
  <c r="AK7" i="1"/>
  <c r="AJ77" i="1"/>
  <c r="AK77" i="1"/>
  <c r="AK210" i="1"/>
  <c r="AJ210" i="1"/>
  <c r="AJ177" i="1"/>
  <c r="AK177" i="1"/>
  <c r="AJ145" i="1"/>
  <c r="AK145" i="1"/>
  <c r="AJ105" i="1"/>
  <c r="AK105" i="1"/>
  <c r="AJ75" i="1"/>
  <c r="AK75" i="1"/>
  <c r="AJ43" i="1"/>
  <c r="AK43" i="1"/>
  <c r="AJ112" i="1"/>
  <c r="AK112" i="1"/>
  <c r="AJ49" i="1"/>
  <c r="AK49" i="1"/>
  <c r="AJ205" i="1"/>
  <c r="AK205" i="1"/>
  <c r="AK176" i="1"/>
  <c r="AJ176" i="1"/>
  <c r="AF138" i="1"/>
  <c r="AO138" i="1" s="1"/>
  <c r="AK138" i="1"/>
  <c r="AJ138" i="1"/>
  <c r="AJ101" i="1"/>
  <c r="AK101" i="1"/>
  <c r="AJ71" i="1"/>
  <c r="AK71" i="1"/>
  <c r="AK30" i="1"/>
  <c r="AJ30" i="1"/>
  <c r="AJ203" i="1"/>
  <c r="AK203" i="1"/>
  <c r="AK70" i="1"/>
  <c r="AJ70" i="1"/>
  <c r="AJ232" i="1"/>
  <c r="AK232" i="1"/>
  <c r="AK202" i="1"/>
  <c r="AJ202" i="1"/>
  <c r="AJ161" i="1"/>
  <c r="AK161" i="1"/>
  <c r="AJ133" i="1"/>
  <c r="AK133" i="1"/>
  <c r="AJ87" i="1"/>
  <c r="AK87" i="1"/>
  <c r="AJ68" i="1"/>
  <c r="AK68" i="1"/>
  <c r="AF23" i="1"/>
  <c r="AO23" i="1" s="1"/>
  <c r="AJ23" i="1"/>
  <c r="AK23" i="1"/>
  <c r="AG75" i="1"/>
  <c r="AP75" i="1" s="1"/>
  <c r="AI75" i="1"/>
  <c r="AR75" i="1" s="1"/>
  <c r="AH75" i="1"/>
  <c r="AQ75" i="1" s="1"/>
  <c r="AF75" i="1"/>
  <c r="AO75" i="1" s="1"/>
  <c r="AG43" i="1"/>
  <c r="AP43" i="1" s="1"/>
  <c r="AI43" i="1"/>
  <c r="AR43" i="1" s="1"/>
  <c r="AH43" i="1"/>
  <c r="AQ43" i="1" s="1"/>
  <c r="AF43" i="1"/>
  <c r="AO43" i="1" s="1"/>
  <c r="AG12" i="1"/>
  <c r="AP12" i="1" s="1"/>
  <c r="AI12" i="1"/>
  <c r="AR12" i="1" s="1"/>
  <c r="AH12" i="1"/>
  <c r="AQ12" i="1" s="1"/>
  <c r="AF12" i="1"/>
  <c r="AO12" i="1" s="1"/>
  <c r="AC213" i="1"/>
  <c r="AL213" i="1" s="1"/>
  <c r="AI213" i="1"/>
  <c r="AR213" i="1" s="1"/>
  <c r="AG213" i="1"/>
  <c r="AP213" i="1" s="1"/>
  <c r="AF213" i="1"/>
  <c r="AO213" i="1" s="1"/>
  <c r="AI150" i="1"/>
  <c r="AR150" i="1" s="1"/>
  <c r="AH150" i="1"/>
  <c r="AQ150" i="1" s="1"/>
  <c r="AI50" i="1"/>
  <c r="AR50" i="1" s="1"/>
  <c r="AH50" i="1"/>
  <c r="AQ50" i="1" s="1"/>
  <c r="AI27" i="1"/>
  <c r="AR27" i="1" s="1"/>
  <c r="AH27" i="1"/>
  <c r="AQ27" i="1" s="1"/>
  <c r="AI11" i="1"/>
  <c r="AR11" i="1" s="1"/>
  <c r="AH11" i="1"/>
  <c r="AQ11" i="1" s="1"/>
  <c r="AF150" i="1"/>
  <c r="AO150" i="1" s="1"/>
  <c r="AF27" i="1"/>
  <c r="AG233" i="1"/>
  <c r="AP233" i="1" s="1"/>
  <c r="AG178" i="1"/>
  <c r="AP178" i="1" s="1"/>
  <c r="AG146" i="1"/>
  <c r="AP146" i="1" s="1"/>
  <c r="AG50" i="1"/>
  <c r="AP50" i="1" s="1"/>
  <c r="AI205" i="1"/>
  <c r="AR205" i="1" s="1"/>
  <c r="AG205" i="1"/>
  <c r="AP205" i="1" s="1"/>
  <c r="AH205" i="1"/>
  <c r="AQ205" i="1" s="1"/>
  <c r="AF205" i="1"/>
  <c r="AO205" i="1" s="1"/>
  <c r="AI135" i="1"/>
  <c r="AR135" i="1" s="1"/>
  <c r="AG135" i="1"/>
  <c r="AP135" i="1" s="1"/>
  <c r="AH135" i="1"/>
  <c r="AQ135" i="1" s="1"/>
  <c r="AF135" i="1"/>
  <c r="AO135" i="1" s="1"/>
  <c r="AC203" i="1"/>
  <c r="AL203" i="1" s="1"/>
  <c r="AG203" i="1"/>
  <c r="AP203" i="1" s="1"/>
  <c r="AH203" i="1"/>
  <c r="AQ203" i="1" s="1"/>
  <c r="AF203" i="1"/>
  <c r="AO203" i="1" s="1"/>
  <c r="AI157" i="1"/>
  <c r="AR157" i="1" s="1"/>
  <c r="AG157" i="1"/>
  <c r="AP157" i="1" s="1"/>
  <c r="AH157" i="1"/>
  <c r="AQ157" i="1" s="1"/>
  <c r="AF157" i="1"/>
  <c r="AO157" i="1" s="1"/>
  <c r="AG133" i="1"/>
  <c r="AP133" i="1" s="1"/>
  <c r="AH133" i="1"/>
  <c r="AQ133" i="1" s="1"/>
  <c r="AF133" i="1"/>
  <c r="AO133" i="1" s="1"/>
  <c r="AI133" i="1"/>
  <c r="AR133" i="1" s="1"/>
  <c r="AC101" i="1"/>
  <c r="AL101" i="1" s="1"/>
  <c r="AI101" i="1"/>
  <c r="AR101" i="1" s="1"/>
  <c r="AG101" i="1"/>
  <c r="AP101" i="1" s="1"/>
  <c r="AH101" i="1"/>
  <c r="AQ101" i="1" s="1"/>
  <c r="AF101" i="1"/>
  <c r="AO101" i="1" s="1"/>
  <c r="AI49" i="1"/>
  <c r="AR49" i="1" s="1"/>
  <c r="AG49" i="1"/>
  <c r="AP49" i="1" s="1"/>
  <c r="AH49" i="1"/>
  <c r="AQ49" i="1" s="1"/>
  <c r="AF49" i="1"/>
  <c r="AO49" i="1" s="1"/>
  <c r="AO178" i="1"/>
  <c r="AO154" i="1"/>
  <c r="AO146" i="1"/>
  <c r="AO62" i="1"/>
  <c r="AF50" i="1"/>
  <c r="AO50" i="1" s="1"/>
  <c r="AG138" i="1"/>
  <c r="AP138" i="1" s="1"/>
  <c r="AH213" i="1"/>
  <c r="AQ213" i="1" s="1"/>
  <c r="AI203" i="1"/>
  <c r="AR203" i="1" s="1"/>
  <c r="AH228" i="1"/>
  <c r="AQ228" i="1" s="1"/>
  <c r="AF228" i="1"/>
  <c r="AO228" i="1" s="1"/>
  <c r="AI228" i="1"/>
  <c r="AR228" i="1" s="1"/>
  <c r="AG228" i="1"/>
  <c r="AP228" i="1" s="1"/>
  <c r="AH193" i="1"/>
  <c r="AQ193" i="1" s="1"/>
  <c r="AF193" i="1"/>
  <c r="AO193" i="1" s="1"/>
  <c r="AI193" i="1"/>
  <c r="AR193" i="1" s="1"/>
  <c r="AG193" i="1"/>
  <c r="AP193" i="1" s="1"/>
  <c r="AC186" i="1"/>
  <c r="AL186" i="1" s="1"/>
  <c r="AH186" i="1"/>
  <c r="AQ186" i="1" s="1"/>
  <c r="AI186" i="1"/>
  <c r="AR186" i="1" s="1"/>
  <c r="AF186" i="1"/>
  <c r="AO186" i="1" s="1"/>
  <c r="AG186" i="1"/>
  <c r="AP186" i="1" s="1"/>
  <c r="AH87" i="1"/>
  <c r="AQ87" i="1" s="1"/>
  <c r="AF87" i="1"/>
  <c r="AO87" i="1" s="1"/>
  <c r="AI87" i="1"/>
  <c r="AR87" i="1" s="1"/>
  <c r="AG87" i="1"/>
  <c r="AP87" i="1" s="1"/>
  <c r="AH79" i="1"/>
  <c r="AQ79" i="1" s="1"/>
  <c r="AF79" i="1"/>
  <c r="AO79" i="1" s="1"/>
  <c r="AI79" i="1"/>
  <c r="AR79" i="1" s="1"/>
  <c r="AG79" i="1"/>
  <c r="AP79" i="1" s="1"/>
  <c r="AE71" i="1"/>
  <c r="AN71" i="1" s="1"/>
  <c r="AH71" i="1"/>
  <c r="AQ71" i="1" s="1"/>
  <c r="AI71" i="1"/>
  <c r="AR71" i="1" s="1"/>
  <c r="AF71" i="1"/>
  <c r="AO71" i="1" s="1"/>
  <c r="AG71" i="1"/>
  <c r="AP71" i="1" s="1"/>
  <c r="AE55" i="1"/>
  <c r="AN55" i="1" s="1"/>
  <c r="AH55" i="1"/>
  <c r="AQ55" i="1" s="1"/>
  <c r="AF55" i="1"/>
  <c r="AO55" i="1" s="1"/>
  <c r="AI55" i="1"/>
  <c r="AR55" i="1" s="1"/>
  <c r="AG55" i="1"/>
  <c r="AP55" i="1" s="1"/>
  <c r="AG27" i="1"/>
  <c r="AP27" i="1" s="1"/>
  <c r="AI202" i="1"/>
  <c r="AR202" i="1" s="1"/>
  <c r="AG202" i="1"/>
  <c r="AP202" i="1" s="1"/>
  <c r="AF202" i="1"/>
  <c r="AO202" i="1" s="1"/>
  <c r="AE233" i="1"/>
  <c r="AN233" i="1" s="1"/>
  <c r="AI233" i="1"/>
  <c r="AR233" i="1" s="1"/>
  <c r="AH233" i="1"/>
  <c r="AQ233" i="1" s="1"/>
  <c r="AE178" i="1"/>
  <c r="AN178" i="1" s="1"/>
  <c r="AI178" i="1"/>
  <c r="AR178" i="1" s="1"/>
  <c r="AH178" i="1"/>
  <c r="AQ178" i="1" s="1"/>
  <c r="AI154" i="1"/>
  <c r="AR154" i="1" s="1"/>
  <c r="AH154" i="1"/>
  <c r="AQ154" i="1" s="1"/>
  <c r="AI146" i="1"/>
  <c r="AR146" i="1" s="1"/>
  <c r="AH146" i="1"/>
  <c r="AQ146" i="1" s="1"/>
  <c r="AI138" i="1"/>
  <c r="AR138" i="1" s="1"/>
  <c r="AH138" i="1"/>
  <c r="AQ138" i="1" s="1"/>
  <c r="AI70" i="1"/>
  <c r="AR70" i="1" s="1"/>
  <c r="AH70" i="1"/>
  <c r="AQ70" i="1" s="1"/>
  <c r="AI62" i="1"/>
  <c r="AR62" i="1" s="1"/>
  <c r="AH62" i="1"/>
  <c r="AQ62" i="1" s="1"/>
  <c r="AI23" i="1"/>
  <c r="AR23" i="1" s="1"/>
  <c r="AH23" i="1"/>
  <c r="AQ23" i="1" s="1"/>
  <c r="AG23" i="1"/>
  <c r="AP23" i="1" s="1"/>
  <c r="AI7" i="1"/>
  <c r="AR7" i="1" s="1"/>
  <c r="AH7" i="1"/>
  <c r="AQ7" i="1" s="1"/>
  <c r="AG7" i="1"/>
  <c r="AP7" i="1" s="1"/>
  <c r="AF11" i="1"/>
  <c r="AG70" i="1"/>
  <c r="AP70" i="1" s="1"/>
  <c r="AH202" i="1"/>
  <c r="AQ202" i="1" s="1"/>
  <c r="AC187" i="1"/>
  <c r="AL187" i="1" s="1"/>
  <c r="AI187" i="1"/>
  <c r="AR187" i="1" s="1"/>
  <c r="AG187" i="1"/>
  <c r="AP187" i="1" s="1"/>
  <c r="AF187" i="1"/>
  <c r="AO187" i="1" s="1"/>
  <c r="AI232" i="1"/>
  <c r="AR232" i="1" s="1"/>
  <c r="AF232" i="1"/>
  <c r="AO232" i="1" s="1"/>
  <c r="AG232" i="1"/>
  <c r="AP232" i="1" s="1"/>
  <c r="AH232" i="1"/>
  <c r="AQ232" i="1" s="1"/>
  <c r="AI210" i="1"/>
  <c r="AR210" i="1" s="1"/>
  <c r="AF210" i="1"/>
  <c r="AO210" i="1" s="1"/>
  <c r="AG210" i="1"/>
  <c r="AP210" i="1" s="1"/>
  <c r="AH210" i="1"/>
  <c r="AQ210" i="1" s="1"/>
  <c r="AI177" i="1"/>
  <c r="AR177" i="1" s="1"/>
  <c r="AF177" i="1"/>
  <c r="AO177" i="1" s="1"/>
  <c r="AG177" i="1"/>
  <c r="AP177" i="1" s="1"/>
  <c r="AH177" i="1"/>
  <c r="AQ177" i="1" s="1"/>
  <c r="AI161" i="1"/>
  <c r="AR161" i="1" s="1"/>
  <c r="AF161" i="1"/>
  <c r="AO161" i="1" s="1"/>
  <c r="AG161" i="1"/>
  <c r="AP161" i="1" s="1"/>
  <c r="AH161" i="1"/>
  <c r="AQ161" i="1" s="1"/>
  <c r="AI145" i="1"/>
  <c r="AR145" i="1" s="1"/>
  <c r="AF145" i="1"/>
  <c r="AO145" i="1" s="1"/>
  <c r="AG145" i="1"/>
  <c r="AP145" i="1" s="1"/>
  <c r="AH145" i="1"/>
  <c r="AQ145" i="1" s="1"/>
  <c r="AI113" i="1"/>
  <c r="AR113" i="1" s="1"/>
  <c r="AF113" i="1"/>
  <c r="AO113" i="1" s="1"/>
  <c r="AG113" i="1"/>
  <c r="AP113" i="1" s="1"/>
  <c r="AH113" i="1"/>
  <c r="AQ113" i="1" s="1"/>
  <c r="AI105" i="1"/>
  <c r="AR105" i="1" s="1"/>
  <c r="AF105" i="1"/>
  <c r="AO105" i="1" s="1"/>
  <c r="AG105" i="1"/>
  <c r="AP105" i="1" s="1"/>
  <c r="AH105" i="1"/>
  <c r="AQ105" i="1" s="1"/>
  <c r="AC85" i="1"/>
  <c r="AL85" i="1" s="1"/>
  <c r="AI85" i="1"/>
  <c r="AR85" i="1" s="1"/>
  <c r="AF85" i="1"/>
  <c r="AO85" i="1" s="1"/>
  <c r="AG85" i="1"/>
  <c r="AP85" i="1" s="1"/>
  <c r="AH85" i="1"/>
  <c r="AQ85" i="1" s="1"/>
  <c r="AI77" i="1"/>
  <c r="AR77" i="1" s="1"/>
  <c r="AF77" i="1"/>
  <c r="AO77" i="1" s="1"/>
  <c r="AG77" i="1"/>
  <c r="AP77" i="1" s="1"/>
  <c r="AH77" i="1"/>
  <c r="AQ77" i="1" s="1"/>
  <c r="AI30" i="1"/>
  <c r="AR30" i="1" s="1"/>
  <c r="AF30" i="1"/>
  <c r="AO30" i="1" s="1"/>
  <c r="AG30" i="1"/>
  <c r="AP30" i="1" s="1"/>
  <c r="AH30" i="1"/>
  <c r="AQ30" i="1" s="1"/>
  <c r="AP150" i="1"/>
  <c r="AF70" i="1"/>
  <c r="AO70" i="1" s="1"/>
  <c r="AF7" i="1"/>
  <c r="AO7" i="1" s="1"/>
  <c r="AG11" i="1"/>
  <c r="AP11" i="1" s="1"/>
  <c r="AI226" i="1"/>
  <c r="AR226" i="1" s="1"/>
  <c r="AF226" i="1"/>
  <c r="AO226" i="1" s="1"/>
  <c r="AG226" i="1"/>
  <c r="AP226" i="1" s="1"/>
  <c r="AH226" i="1"/>
  <c r="AQ226" i="1" s="1"/>
  <c r="AI217" i="1"/>
  <c r="AR217" i="1" s="1"/>
  <c r="AF217" i="1"/>
  <c r="AO217" i="1" s="1"/>
  <c r="AG217" i="1"/>
  <c r="AP217" i="1" s="1"/>
  <c r="AH217" i="1"/>
  <c r="AQ217" i="1" s="1"/>
  <c r="AI176" i="1"/>
  <c r="AR176" i="1" s="1"/>
  <c r="AF176" i="1"/>
  <c r="AO176" i="1" s="1"/>
  <c r="AG176" i="1"/>
  <c r="AP176" i="1" s="1"/>
  <c r="AH176" i="1"/>
  <c r="AQ176" i="1" s="1"/>
  <c r="AC168" i="1"/>
  <c r="AL168" i="1" s="1"/>
  <c r="AI168" i="1"/>
  <c r="AR168" i="1" s="1"/>
  <c r="AF168" i="1"/>
  <c r="AO168" i="1" s="1"/>
  <c r="AG168" i="1"/>
  <c r="AP168" i="1" s="1"/>
  <c r="AH168" i="1"/>
  <c r="AQ168" i="1" s="1"/>
  <c r="AI128" i="1"/>
  <c r="AR128" i="1" s="1"/>
  <c r="AF128" i="1"/>
  <c r="AO128" i="1" s="1"/>
  <c r="AG128" i="1"/>
  <c r="AP128" i="1" s="1"/>
  <c r="AH128" i="1"/>
  <c r="AQ128" i="1" s="1"/>
  <c r="AI120" i="1"/>
  <c r="AR120" i="1" s="1"/>
  <c r="AF120" i="1"/>
  <c r="AO120" i="1" s="1"/>
  <c r="AG120" i="1"/>
  <c r="AP120" i="1" s="1"/>
  <c r="AH120" i="1"/>
  <c r="AQ120" i="1" s="1"/>
  <c r="AI112" i="1"/>
  <c r="AR112" i="1" s="1"/>
  <c r="AF112" i="1"/>
  <c r="AO112" i="1" s="1"/>
  <c r="AG112" i="1"/>
  <c r="AP112" i="1" s="1"/>
  <c r="AH112" i="1"/>
  <c r="AQ112" i="1" s="1"/>
  <c r="AI96" i="1"/>
  <c r="AR96" i="1" s="1"/>
  <c r="AF96" i="1"/>
  <c r="AO96" i="1" s="1"/>
  <c r="AG96" i="1"/>
  <c r="AP96" i="1" s="1"/>
  <c r="AH96" i="1"/>
  <c r="AQ96" i="1" s="1"/>
  <c r="AI84" i="1"/>
  <c r="AR84" i="1" s="1"/>
  <c r="AF84" i="1"/>
  <c r="AO84" i="1" s="1"/>
  <c r="AG84" i="1"/>
  <c r="AP84" i="1" s="1"/>
  <c r="AH84" i="1"/>
  <c r="AQ84" i="1" s="1"/>
  <c r="AI68" i="1"/>
  <c r="AR68" i="1" s="1"/>
  <c r="AF68" i="1"/>
  <c r="AO68" i="1" s="1"/>
  <c r="AG68" i="1"/>
  <c r="AP68" i="1" s="1"/>
  <c r="AH68" i="1"/>
  <c r="AQ68" i="1" s="1"/>
  <c r="AG154" i="1"/>
  <c r="AP154" i="1" s="1"/>
  <c r="AG62" i="1"/>
  <c r="AP62" i="1" s="1"/>
  <c r="AH187" i="1"/>
  <c r="AQ187" i="1" s="1"/>
  <c r="AC87" i="1"/>
  <c r="AL87" i="1" s="1"/>
  <c r="AD154" i="1"/>
  <c r="AM154" i="1" s="1"/>
  <c r="AE154" i="1"/>
  <c r="AN154" i="1" s="1"/>
  <c r="AD146" i="1"/>
  <c r="AM146" i="1" s="1"/>
  <c r="AE146" i="1"/>
  <c r="AN146" i="1" s="1"/>
  <c r="AE138" i="1"/>
  <c r="AN138" i="1" s="1"/>
  <c r="AD138" i="1"/>
  <c r="AM138" i="1" s="1"/>
  <c r="AC70" i="1"/>
  <c r="AL70" i="1" s="1"/>
  <c r="AE70" i="1"/>
  <c r="AN70" i="1" s="1"/>
  <c r="AD70" i="1"/>
  <c r="AM70" i="1" s="1"/>
  <c r="AE62" i="1"/>
  <c r="AN62" i="1" s="1"/>
  <c r="AD62" i="1"/>
  <c r="AM62" i="1" s="1"/>
  <c r="AC62" i="1"/>
  <c r="AL62" i="1" s="1"/>
  <c r="AC23" i="1"/>
  <c r="AL23" i="1" s="1"/>
  <c r="AE23" i="1"/>
  <c r="AN23" i="1" s="1"/>
  <c r="AD23" i="1"/>
  <c r="AM23" i="1" s="1"/>
  <c r="AC7" i="1"/>
  <c r="AL7" i="1" s="1"/>
  <c r="AE7" i="1"/>
  <c r="AN7" i="1" s="1"/>
  <c r="AD7" i="1"/>
  <c r="AM7" i="1" s="1"/>
  <c r="AC233" i="1"/>
  <c r="AL233" i="1" s="1"/>
  <c r="AC178" i="1"/>
  <c r="AL178" i="1" s="1"/>
  <c r="AC146" i="1"/>
  <c r="AL146" i="1" s="1"/>
  <c r="AC133" i="1"/>
  <c r="AL133" i="1" s="1"/>
  <c r="AD133" i="1"/>
  <c r="AM133" i="1" s="1"/>
  <c r="AE213" i="1"/>
  <c r="AN213" i="1" s="1"/>
  <c r="AD213" i="1"/>
  <c r="AM213" i="1" s="1"/>
  <c r="AD193" i="1"/>
  <c r="AM193" i="1" s="1"/>
  <c r="AE232" i="1"/>
  <c r="AN232" i="1" s="1"/>
  <c r="AE226" i="1"/>
  <c r="AN226" i="1" s="1"/>
  <c r="AE210" i="1"/>
  <c r="AN210" i="1" s="1"/>
  <c r="AE177" i="1"/>
  <c r="AN177" i="1" s="1"/>
  <c r="AE161" i="1"/>
  <c r="AN161" i="1" s="1"/>
  <c r="AE145" i="1"/>
  <c r="AN145" i="1" s="1"/>
  <c r="AD145" i="1"/>
  <c r="AM145" i="1" s="1"/>
  <c r="AE113" i="1"/>
  <c r="AN113" i="1" s="1"/>
  <c r="AD113" i="1"/>
  <c r="AM113" i="1" s="1"/>
  <c r="AE105" i="1"/>
  <c r="AN105" i="1" s="1"/>
  <c r="AD105" i="1"/>
  <c r="AM105" i="1" s="1"/>
  <c r="AE85" i="1"/>
  <c r="AN85" i="1" s="1"/>
  <c r="AD85" i="1"/>
  <c r="AM85" i="1" s="1"/>
  <c r="AE77" i="1"/>
  <c r="AN77" i="1" s="1"/>
  <c r="AD77" i="1"/>
  <c r="AM77" i="1" s="1"/>
  <c r="AE30" i="1"/>
  <c r="AN30" i="1" s="1"/>
  <c r="AD30" i="1"/>
  <c r="AM30" i="1" s="1"/>
  <c r="AC30" i="1"/>
  <c r="AL30" i="1" s="1"/>
  <c r="AC232" i="1"/>
  <c r="AL232" i="1" s="1"/>
  <c r="AC177" i="1"/>
  <c r="AL177" i="1" s="1"/>
  <c r="AC145" i="1"/>
  <c r="AL145" i="1" s="1"/>
  <c r="AD226" i="1"/>
  <c r="AM226" i="1" s="1"/>
  <c r="AD87" i="1"/>
  <c r="AM87" i="1" s="1"/>
  <c r="AE87" i="1"/>
  <c r="AN87" i="1" s="1"/>
  <c r="AE202" i="1"/>
  <c r="AN202" i="1" s="1"/>
  <c r="AD202" i="1"/>
  <c r="AM202" i="1" s="1"/>
  <c r="AE176" i="1"/>
  <c r="AN176" i="1" s="1"/>
  <c r="AD176" i="1"/>
  <c r="AM176" i="1" s="1"/>
  <c r="AE128" i="1"/>
  <c r="AN128" i="1" s="1"/>
  <c r="AD128" i="1"/>
  <c r="AM128" i="1" s="1"/>
  <c r="AC128" i="1"/>
  <c r="AL128" i="1" s="1"/>
  <c r="AE120" i="1"/>
  <c r="AN120" i="1" s="1"/>
  <c r="AD120" i="1"/>
  <c r="AM120" i="1" s="1"/>
  <c r="AC120" i="1"/>
  <c r="AL120" i="1" s="1"/>
  <c r="AE112" i="1"/>
  <c r="AN112" i="1" s="1"/>
  <c r="AD112" i="1"/>
  <c r="AM112" i="1" s="1"/>
  <c r="AC112" i="1"/>
  <c r="AL112" i="1" s="1"/>
  <c r="AE96" i="1"/>
  <c r="AN96" i="1" s="1"/>
  <c r="AD96" i="1"/>
  <c r="AM96" i="1" s="1"/>
  <c r="AC96" i="1"/>
  <c r="AL96" i="1" s="1"/>
  <c r="AE84" i="1"/>
  <c r="AN84" i="1" s="1"/>
  <c r="AD84" i="1"/>
  <c r="AM84" i="1" s="1"/>
  <c r="AC84" i="1"/>
  <c r="AL84" i="1" s="1"/>
  <c r="AE68" i="1"/>
  <c r="AN68" i="1" s="1"/>
  <c r="AD68" i="1"/>
  <c r="AM68" i="1" s="1"/>
  <c r="AC68" i="1"/>
  <c r="AL68" i="1" s="1"/>
  <c r="AC176" i="1"/>
  <c r="AL176" i="1" s="1"/>
  <c r="AC154" i="1"/>
  <c r="AL154" i="1" s="1"/>
  <c r="AE133" i="1"/>
  <c r="AN133" i="1" s="1"/>
  <c r="AE75" i="1"/>
  <c r="AN75" i="1" s="1"/>
  <c r="AD75" i="1"/>
  <c r="AM75" i="1" s="1"/>
  <c r="AC75" i="1"/>
  <c r="AL75" i="1" s="1"/>
  <c r="AE43" i="1"/>
  <c r="AN43" i="1" s="1"/>
  <c r="AD43" i="1"/>
  <c r="AM43" i="1" s="1"/>
  <c r="AC43" i="1"/>
  <c r="AL43" i="1" s="1"/>
  <c r="AE12" i="1"/>
  <c r="AN12" i="1" s="1"/>
  <c r="AD12" i="1"/>
  <c r="AM12" i="1" s="1"/>
  <c r="AC12" i="1"/>
  <c r="AL12" i="1" s="1"/>
  <c r="AC210" i="1"/>
  <c r="AL210" i="1" s="1"/>
  <c r="AC193" i="1"/>
  <c r="AL193" i="1" s="1"/>
  <c r="AC105" i="1"/>
  <c r="AL105" i="1" s="1"/>
  <c r="AD161" i="1"/>
  <c r="AM161" i="1" s="1"/>
  <c r="AD71" i="1"/>
  <c r="AM71" i="1" s="1"/>
  <c r="AE193" i="1"/>
  <c r="AN193" i="1" s="1"/>
  <c r="AE217" i="1"/>
  <c r="AN217" i="1" s="1"/>
  <c r="AD217" i="1"/>
  <c r="AM217" i="1" s="1"/>
  <c r="AE168" i="1"/>
  <c r="AN168" i="1" s="1"/>
  <c r="AD168" i="1"/>
  <c r="AM168" i="1" s="1"/>
  <c r="AE205" i="1"/>
  <c r="AN205" i="1" s="1"/>
  <c r="AC205" i="1"/>
  <c r="AL205" i="1" s="1"/>
  <c r="AD205" i="1"/>
  <c r="AM205" i="1" s="1"/>
  <c r="AE135" i="1"/>
  <c r="AN135" i="1" s="1"/>
  <c r="AD135" i="1"/>
  <c r="AM135" i="1" s="1"/>
  <c r="AC135" i="1"/>
  <c r="AL135" i="1" s="1"/>
  <c r="AE150" i="1"/>
  <c r="AN150" i="1" s="1"/>
  <c r="AC150" i="1"/>
  <c r="AL150" i="1" s="1"/>
  <c r="AD150" i="1"/>
  <c r="AM150" i="1" s="1"/>
  <c r="AC50" i="1"/>
  <c r="AL50" i="1" s="1"/>
  <c r="AE50" i="1"/>
  <c r="AN50" i="1" s="1"/>
  <c r="AD50" i="1"/>
  <c r="AM50" i="1" s="1"/>
  <c r="AE27" i="1"/>
  <c r="AN27" i="1" s="1"/>
  <c r="AD27" i="1"/>
  <c r="AM27" i="1" s="1"/>
  <c r="AC27" i="1"/>
  <c r="AL27" i="1" s="1"/>
  <c r="AE11" i="1"/>
  <c r="AN11" i="1" s="1"/>
  <c r="AD11" i="1"/>
  <c r="AM11" i="1" s="1"/>
  <c r="AC11" i="1"/>
  <c r="AL11" i="1" s="1"/>
  <c r="AC202" i="1"/>
  <c r="AL202" i="1" s="1"/>
  <c r="AC77" i="1"/>
  <c r="AL77" i="1" s="1"/>
  <c r="AD228" i="1"/>
  <c r="AM228" i="1" s="1"/>
  <c r="AE228" i="1"/>
  <c r="AN228" i="1" s="1"/>
  <c r="AD203" i="1"/>
  <c r="AM203" i="1" s="1"/>
  <c r="AE203" i="1"/>
  <c r="AN203" i="1" s="1"/>
  <c r="AE157" i="1"/>
  <c r="AN157" i="1" s="1"/>
  <c r="AD157" i="1"/>
  <c r="AM157" i="1" s="1"/>
  <c r="AD101" i="1"/>
  <c r="AM101" i="1" s="1"/>
  <c r="AE49" i="1"/>
  <c r="AN49" i="1" s="1"/>
  <c r="AD49" i="1"/>
  <c r="AM49" i="1" s="1"/>
  <c r="AC228" i="1"/>
  <c r="AL228" i="1" s="1"/>
  <c r="AC161" i="1"/>
  <c r="AL161" i="1" s="1"/>
  <c r="AD210" i="1"/>
  <c r="AM210" i="1" s="1"/>
  <c r="AD55" i="1"/>
  <c r="AM55" i="1" s="1"/>
  <c r="AE187" i="1"/>
  <c r="AN187" i="1" s="1"/>
  <c r="AD187" i="1"/>
  <c r="AM187" i="1" s="1"/>
  <c r="AC217" i="1"/>
  <c r="AL217" i="1" s="1"/>
  <c r="AC138" i="1"/>
  <c r="AL138" i="1" s="1"/>
  <c r="AC113" i="1"/>
  <c r="AL113" i="1" s="1"/>
  <c r="AC49" i="1"/>
  <c r="AL49" i="1" s="1"/>
  <c r="AD233" i="1"/>
  <c r="AM233" i="1" s="1"/>
  <c r="AD178" i="1"/>
  <c r="AM178" i="1" s="1"/>
  <c r="AE101" i="1"/>
  <c r="AN101" i="1" s="1"/>
  <c r="AD186" i="1"/>
  <c r="AM186" i="1" s="1"/>
  <c r="AE186" i="1"/>
  <c r="AN186" i="1" s="1"/>
  <c r="AE79" i="1"/>
  <c r="AN79" i="1" s="1"/>
  <c r="AD79" i="1"/>
  <c r="AM79" i="1" s="1"/>
  <c r="AC79" i="1"/>
  <c r="AL79" i="1" s="1"/>
  <c r="AC71" i="1"/>
  <c r="AL71" i="1" s="1"/>
  <c r="AC55" i="1"/>
  <c r="AL55" i="1" s="1"/>
  <c r="AC226" i="1"/>
  <c r="AL226" i="1" s="1"/>
  <c r="AC157" i="1"/>
  <c r="AL157" i="1" s="1"/>
  <c r="AD232" i="1"/>
  <c r="AM232" i="1" s="1"/>
  <c r="AD177" i="1"/>
  <c r="AM177" i="1" s="1"/>
  <c r="L255" i="1" l="1"/>
  <c r="AO27" i="1"/>
  <c r="AO11" i="1"/>
  <c r="AJ185" i="1" l="1"/>
  <c r="AK185" i="1"/>
  <c r="AJ155" i="1"/>
  <c r="AK155" i="1"/>
  <c r="AJ189" i="1"/>
  <c r="AK189" i="1"/>
  <c r="AJ89" i="1"/>
  <c r="AK89" i="1"/>
  <c r="AK26" i="1"/>
  <c r="AJ26" i="1"/>
  <c r="AK194" i="1"/>
  <c r="AJ194" i="1"/>
  <c r="AJ197" i="1"/>
  <c r="AK197" i="1"/>
  <c r="AJ221" i="1"/>
  <c r="AK221" i="1"/>
  <c r="AJ93" i="1"/>
  <c r="AK93" i="1"/>
  <c r="AJ109" i="1"/>
  <c r="AK109" i="1"/>
  <c r="AJ111" i="1"/>
  <c r="AK111" i="1"/>
  <c r="AJ119" i="1"/>
  <c r="AK119" i="1"/>
  <c r="AJ51" i="1"/>
  <c r="AK51" i="1"/>
  <c r="AJ21" i="1"/>
  <c r="AK21" i="1"/>
  <c r="AJ179" i="1"/>
  <c r="AK179" i="1"/>
  <c r="AJ181" i="1"/>
  <c r="AK181" i="1"/>
  <c r="AK158" i="1"/>
  <c r="AJ158" i="1"/>
  <c r="AJ141" i="1"/>
  <c r="AK141" i="1"/>
  <c r="AJ151" i="1"/>
  <c r="AK151" i="1"/>
  <c r="AJ220" i="1"/>
  <c r="AK220" i="1"/>
  <c r="AK100" i="1"/>
  <c r="AJ100" i="1"/>
  <c r="AJ37" i="1"/>
  <c r="AK37" i="1"/>
  <c r="AJ80" i="1"/>
  <c r="AK80" i="1"/>
  <c r="AJ121" i="1"/>
  <c r="AK121" i="1"/>
  <c r="AJ41" i="1"/>
  <c r="AK41" i="1"/>
  <c r="AJ173" i="1"/>
  <c r="AK173" i="1"/>
  <c r="AK64" i="1"/>
  <c r="AJ64" i="1"/>
  <c r="AK230" i="1"/>
  <c r="AJ230" i="1"/>
  <c r="AJ223" i="1"/>
  <c r="AK223" i="1"/>
  <c r="AK106" i="1"/>
  <c r="AJ106" i="1"/>
  <c r="AK208" i="1"/>
  <c r="AJ208" i="1"/>
  <c r="AK190" i="1"/>
  <c r="AJ190" i="1"/>
  <c r="AJ9" i="1"/>
  <c r="AK9" i="1"/>
  <c r="AK20" i="1"/>
  <c r="AJ20" i="1"/>
  <c r="AK164" i="1"/>
  <c r="AJ164" i="1"/>
  <c r="AJ207" i="1"/>
  <c r="AK207" i="1"/>
  <c r="AK104" i="1"/>
  <c r="AJ104" i="1"/>
  <c r="AK16" i="1"/>
  <c r="AJ16" i="1"/>
  <c r="AK218" i="1"/>
  <c r="AJ218" i="1"/>
  <c r="AJ32" i="1"/>
  <c r="AK32" i="1"/>
  <c r="AJ127" i="1"/>
  <c r="AK127" i="1"/>
  <c r="AJ171" i="1"/>
  <c r="AK171" i="1"/>
  <c r="AK142" i="1"/>
  <c r="AJ142" i="1"/>
  <c r="AJ95" i="1"/>
  <c r="AK95" i="1"/>
  <c r="AJ25" i="1"/>
  <c r="AK25" i="1"/>
  <c r="AK86" i="1"/>
  <c r="AJ86" i="1"/>
  <c r="AK206" i="1"/>
  <c r="AJ206" i="1"/>
  <c r="AJ61" i="1"/>
  <c r="AK61" i="1"/>
  <c r="AK78" i="1"/>
  <c r="AJ78" i="1"/>
  <c r="AK116" i="1"/>
  <c r="AJ116" i="1"/>
  <c r="AK118" i="1"/>
  <c r="AJ118" i="1"/>
  <c r="AK170" i="1"/>
  <c r="AJ170" i="1"/>
  <c r="AJ17" i="1"/>
  <c r="AK17" i="1"/>
  <c r="AJ65" i="1"/>
  <c r="AK65" i="1"/>
  <c r="AJ39" i="1"/>
  <c r="AK39" i="1"/>
  <c r="AJ83" i="1"/>
  <c r="AK83" i="1"/>
  <c r="AJ131" i="1"/>
  <c r="AK131" i="1"/>
  <c r="AJ107" i="1"/>
  <c r="AK107" i="1"/>
  <c r="AJ57" i="1"/>
  <c r="AK57" i="1"/>
  <c r="AK134" i="1"/>
  <c r="AJ134" i="1"/>
  <c r="AK172" i="1"/>
  <c r="AJ172" i="1"/>
  <c r="AJ143" i="1"/>
  <c r="AK143" i="1"/>
  <c r="AK42" i="1"/>
  <c r="AJ42" i="1"/>
  <c r="AJ73" i="1"/>
  <c r="AK73" i="1"/>
  <c r="AJ200" i="1"/>
  <c r="AK200" i="1"/>
  <c r="AJ219" i="1"/>
  <c r="AK219" i="1"/>
  <c r="AJ117" i="1"/>
  <c r="AK117" i="1"/>
  <c r="AJ167" i="1"/>
  <c r="AK167" i="1"/>
  <c r="AK10" i="1"/>
  <c r="AJ10" i="1"/>
  <c r="AJ31" i="1"/>
  <c r="AK31" i="1"/>
  <c r="AK174" i="1"/>
  <c r="AJ174" i="1"/>
  <c r="AK56" i="1"/>
  <c r="AJ56" i="1"/>
  <c r="AJ91" i="1"/>
  <c r="AK91" i="1"/>
  <c r="AK188" i="1"/>
  <c r="AJ188" i="1"/>
  <c r="AK148" i="1"/>
  <c r="AJ148" i="1"/>
  <c r="AJ81" i="1"/>
  <c r="AK81" i="1"/>
  <c r="AJ160" i="1"/>
  <c r="AK160" i="1"/>
  <c r="AJ201" i="1"/>
  <c r="AK201" i="1"/>
  <c r="AJ47" i="1"/>
  <c r="AK47" i="1"/>
  <c r="AK90" i="1"/>
  <c r="AJ90" i="1"/>
  <c r="AK58" i="1"/>
  <c r="AJ58" i="1"/>
  <c r="AJ137" i="1"/>
  <c r="AK137" i="1"/>
  <c r="AK182" i="1"/>
  <c r="AJ182" i="1"/>
  <c r="AJ67" i="1"/>
  <c r="AK67" i="1"/>
  <c r="AJ4" i="1"/>
  <c r="AK4" i="1"/>
  <c r="AJ144" i="1"/>
  <c r="AK144" i="1"/>
  <c r="AJ169" i="1"/>
  <c r="AK169" i="1"/>
  <c r="AK222" i="1"/>
  <c r="AJ222" i="1"/>
  <c r="AJ149" i="1"/>
  <c r="AK149" i="1"/>
  <c r="AJ129" i="1"/>
  <c r="AK129" i="1"/>
  <c r="AK44" i="1"/>
  <c r="AJ44" i="1"/>
  <c r="AK28" i="1"/>
  <c r="AJ28" i="1"/>
  <c r="AJ69" i="1"/>
  <c r="AK69" i="1"/>
  <c r="AJ115" i="1"/>
  <c r="AK115" i="1"/>
  <c r="AK48" i="1"/>
  <c r="AJ48" i="1"/>
  <c r="AK122" i="1"/>
  <c r="AJ122" i="1"/>
  <c r="AJ35" i="1"/>
  <c r="AK35" i="1"/>
  <c r="AC107" i="1"/>
  <c r="AL107" i="1" s="1"/>
  <c r="AG107" i="1"/>
  <c r="AP107" i="1" s="1"/>
  <c r="AI107" i="1"/>
  <c r="AR107" i="1" s="1"/>
  <c r="AF107" i="1"/>
  <c r="AO107" i="1" s="1"/>
  <c r="AH107" i="1"/>
  <c r="AQ107" i="1" s="1"/>
  <c r="AD107" i="1"/>
  <c r="AM107" i="1" s="1"/>
  <c r="AE107" i="1"/>
  <c r="AN107" i="1" s="1"/>
  <c r="AI143" i="1"/>
  <c r="AR143" i="1" s="1"/>
  <c r="AF143" i="1"/>
  <c r="AO143" i="1" s="1"/>
  <c r="AH143" i="1"/>
  <c r="AQ143" i="1" s="1"/>
  <c r="AE143" i="1"/>
  <c r="AN143" i="1" s="1"/>
  <c r="AD143" i="1"/>
  <c r="AM143" i="1" s="1"/>
  <c r="AG143" i="1"/>
  <c r="AP143" i="1" s="1"/>
  <c r="AC143" i="1"/>
  <c r="AL143" i="1" s="1"/>
  <c r="AI26" i="1"/>
  <c r="AF26" i="1"/>
  <c r="AH26" i="1"/>
  <c r="AG26" i="1"/>
  <c r="AE26" i="1"/>
  <c r="AC26" i="1"/>
  <c r="AD26" i="1"/>
  <c r="AI185" i="1"/>
  <c r="AR185" i="1" s="1"/>
  <c r="AF185" i="1"/>
  <c r="AO185" i="1" s="1"/>
  <c r="AE185" i="1"/>
  <c r="AN185" i="1" s="1"/>
  <c r="AG185" i="1"/>
  <c r="AP185" i="1" s="1"/>
  <c r="AC185" i="1"/>
  <c r="AL185" i="1" s="1"/>
  <c r="AD185" i="1"/>
  <c r="AM185" i="1" s="1"/>
  <c r="AH185" i="1"/>
  <c r="AQ185" i="1" s="1"/>
  <c r="AG28" i="1"/>
  <c r="AP28" i="1" s="1"/>
  <c r="AH28" i="1"/>
  <c r="AQ28" i="1" s="1"/>
  <c r="AF28" i="1"/>
  <c r="AO28" i="1" s="1"/>
  <c r="AE28" i="1"/>
  <c r="AN28" i="1" s="1"/>
  <c r="AD28" i="1"/>
  <c r="AM28" i="1" s="1"/>
  <c r="AC28" i="1"/>
  <c r="AL28" i="1" s="1"/>
  <c r="AI28" i="1"/>
  <c r="AR28" i="1" s="1"/>
  <c r="AH116" i="1"/>
  <c r="AQ116" i="1" s="1"/>
  <c r="AF116" i="1"/>
  <c r="AO116" i="1" s="1"/>
  <c r="AI116" i="1"/>
  <c r="AR116" i="1" s="1"/>
  <c r="AG116" i="1"/>
  <c r="AP116" i="1" s="1"/>
  <c r="AC116" i="1"/>
  <c r="AL116" i="1" s="1"/>
  <c r="AE116" i="1"/>
  <c r="AN116" i="1" s="1"/>
  <c r="AD116" i="1"/>
  <c r="AM116" i="1" s="1"/>
  <c r="AF115" i="1"/>
  <c r="AO115" i="1" s="1"/>
  <c r="AG115" i="1"/>
  <c r="AP115" i="1" s="1"/>
  <c r="AI115" i="1"/>
  <c r="AR115" i="1" s="1"/>
  <c r="AH115" i="1"/>
  <c r="AQ115" i="1" s="1"/>
  <c r="AD115" i="1"/>
  <c r="AM115" i="1" s="1"/>
  <c r="AE115" i="1"/>
  <c r="AN115" i="1" s="1"/>
  <c r="AC115" i="1"/>
  <c r="AL115" i="1" s="1"/>
  <c r="AF122" i="1"/>
  <c r="AO122" i="1" s="1"/>
  <c r="AI122" i="1"/>
  <c r="AR122" i="1" s="1"/>
  <c r="AE122" i="1"/>
  <c r="AN122" i="1" s="1"/>
  <c r="AH122" i="1"/>
  <c r="AQ122" i="1" s="1"/>
  <c r="AC122" i="1"/>
  <c r="AL122" i="1" s="1"/>
  <c r="AD122" i="1"/>
  <c r="AM122" i="1" s="1"/>
  <c r="AG122" i="1"/>
  <c r="AP122" i="1" s="1"/>
  <c r="AG174" i="1"/>
  <c r="AP174" i="1" s="1"/>
  <c r="AI174" i="1"/>
  <c r="AR174" i="1" s="1"/>
  <c r="AH174" i="1"/>
  <c r="AQ174" i="1" s="1"/>
  <c r="AF174" i="1"/>
  <c r="AO174" i="1" s="1"/>
  <c r="AD174" i="1"/>
  <c r="AM174" i="1" s="1"/>
  <c r="AE174" i="1"/>
  <c r="AN174" i="1" s="1"/>
  <c r="AC174" i="1"/>
  <c r="AL174" i="1" s="1"/>
  <c r="AI142" i="1"/>
  <c r="AR142" i="1" s="1"/>
  <c r="AG142" i="1"/>
  <c r="AP142" i="1" s="1"/>
  <c r="AH142" i="1"/>
  <c r="AQ142" i="1" s="1"/>
  <c r="AF142" i="1"/>
  <c r="AO142" i="1" s="1"/>
  <c r="AC142" i="1"/>
  <c r="AL142" i="1" s="1"/>
  <c r="AE142" i="1"/>
  <c r="AN142" i="1" s="1"/>
  <c r="AD142" i="1"/>
  <c r="AM142" i="1" s="1"/>
  <c r="AH56" i="1"/>
  <c r="AQ56" i="1" s="1"/>
  <c r="AC56" i="1"/>
  <c r="AL56" i="1" s="1"/>
  <c r="AI56" i="1"/>
  <c r="AR56" i="1" s="1"/>
  <c r="AG56" i="1"/>
  <c r="AP56" i="1" s="1"/>
  <c r="AF56" i="1"/>
  <c r="AO56" i="1" s="1"/>
  <c r="AE56" i="1"/>
  <c r="AN56" i="1" s="1"/>
  <c r="AD56" i="1"/>
  <c r="AM56" i="1" s="1"/>
  <c r="AG83" i="1"/>
  <c r="AP83" i="1" s="1"/>
  <c r="AH83" i="1"/>
  <c r="AQ83" i="1" s="1"/>
  <c r="AF83" i="1"/>
  <c r="AO83" i="1" s="1"/>
  <c r="AC83" i="1"/>
  <c r="AL83" i="1" s="1"/>
  <c r="AE83" i="1"/>
  <c r="AN83" i="1" s="1"/>
  <c r="AD83" i="1"/>
  <c r="AM83" i="1" s="1"/>
  <c r="AI83" i="1"/>
  <c r="AR83" i="1" s="1"/>
  <c r="AI134" i="1"/>
  <c r="AR134" i="1" s="1"/>
  <c r="AG134" i="1"/>
  <c r="AP134" i="1" s="1"/>
  <c r="AH134" i="1"/>
  <c r="AQ134" i="1" s="1"/>
  <c r="AE134" i="1"/>
  <c r="AN134" i="1" s="1"/>
  <c r="AF134" i="1"/>
  <c r="AO134" i="1" s="1"/>
  <c r="AD134" i="1"/>
  <c r="AM134" i="1" s="1"/>
  <c r="AC134" i="1"/>
  <c r="AL134" i="1" s="1"/>
  <c r="AG149" i="1"/>
  <c r="AP149" i="1" s="1"/>
  <c r="AF149" i="1"/>
  <c r="AO149" i="1" s="1"/>
  <c r="AH149" i="1"/>
  <c r="AQ149" i="1" s="1"/>
  <c r="AI149" i="1"/>
  <c r="AR149" i="1" s="1"/>
  <c r="AC149" i="1"/>
  <c r="AL149" i="1" s="1"/>
  <c r="AD149" i="1"/>
  <c r="AM149" i="1" s="1"/>
  <c r="AE149" i="1"/>
  <c r="AN149" i="1" s="1"/>
  <c r="AF151" i="1"/>
  <c r="AO151" i="1" s="1"/>
  <c r="AG151" i="1"/>
  <c r="AP151" i="1" s="1"/>
  <c r="AH151" i="1"/>
  <c r="AQ151" i="1" s="1"/>
  <c r="AI151" i="1"/>
  <c r="AR151" i="1" s="1"/>
  <c r="AC151" i="1"/>
  <c r="AL151" i="1" s="1"/>
  <c r="AE151" i="1"/>
  <c r="AN151" i="1" s="1"/>
  <c r="AD151" i="1"/>
  <c r="AM151" i="1" s="1"/>
  <c r="AI194" i="1"/>
  <c r="AR194" i="1" s="1"/>
  <c r="AF194" i="1"/>
  <c r="AO194" i="1" s="1"/>
  <c r="AC194" i="1"/>
  <c r="AL194" i="1" s="1"/>
  <c r="AG194" i="1"/>
  <c r="AP194" i="1" s="1"/>
  <c r="AH194" i="1"/>
  <c r="AQ194" i="1" s="1"/>
  <c r="AE194" i="1"/>
  <c r="AN194" i="1" s="1"/>
  <c r="AD194" i="1"/>
  <c r="AM194" i="1" s="1"/>
  <c r="AI155" i="1"/>
  <c r="AR155" i="1" s="1"/>
  <c r="AF155" i="1"/>
  <c r="AO155" i="1" s="1"/>
  <c r="AG155" i="1"/>
  <c r="AP155" i="1" s="1"/>
  <c r="AH155" i="1"/>
  <c r="AQ155" i="1" s="1"/>
  <c r="AE155" i="1"/>
  <c r="AN155" i="1" s="1"/>
  <c r="AC155" i="1"/>
  <c r="AL155" i="1" s="1"/>
  <c r="AD155" i="1"/>
  <c r="AM155" i="1" s="1"/>
  <c r="AI39" i="1"/>
  <c r="AR39" i="1" s="1"/>
  <c r="AH39" i="1"/>
  <c r="AQ39" i="1" s="1"/>
  <c r="AF39" i="1"/>
  <c r="AO39" i="1" s="1"/>
  <c r="AG39" i="1"/>
  <c r="AP39" i="1" s="1"/>
  <c r="AC39" i="1"/>
  <c r="AL39" i="1" s="1"/>
  <c r="AD39" i="1"/>
  <c r="AM39" i="1" s="1"/>
  <c r="AE39" i="1"/>
  <c r="AN39" i="1" s="1"/>
  <c r="AF171" i="1"/>
  <c r="AO171" i="1" s="1"/>
  <c r="AG171" i="1"/>
  <c r="AP171" i="1" s="1"/>
  <c r="AH171" i="1"/>
  <c r="AQ171" i="1" s="1"/>
  <c r="AD171" i="1"/>
  <c r="AM171" i="1" s="1"/>
  <c r="AE171" i="1"/>
  <c r="AN171" i="1" s="1"/>
  <c r="AI171" i="1"/>
  <c r="AR171" i="1" s="1"/>
  <c r="AC171" i="1"/>
  <c r="AL171" i="1" s="1"/>
  <c r="AF121" i="1"/>
  <c r="AO121" i="1" s="1"/>
  <c r="AE121" i="1"/>
  <c r="AN121" i="1" s="1"/>
  <c r="AH121" i="1"/>
  <c r="AQ121" i="1" s="1"/>
  <c r="AG121" i="1"/>
  <c r="AP121" i="1" s="1"/>
  <c r="AC121" i="1"/>
  <c r="AL121" i="1" s="1"/>
  <c r="AD121" i="1"/>
  <c r="AM121" i="1" s="1"/>
  <c r="AI121" i="1"/>
  <c r="AR121" i="1" s="1"/>
  <c r="AI21" i="1"/>
  <c r="AR21" i="1" s="1"/>
  <c r="AH21" i="1"/>
  <c r="AQ21" i="1" s="1"/>
  <c r="AE21" i="1"/>
  <c r="AN21" i="1" s="1"/>
  <c r="AD21" i="1"/>
  <c r="AM21" i="1" s="1"/>
  <c r="AF21" i="1"/>
  <c r="AO21" i="1" s="1"/>
  <c r="AC21" i="1"/>
  <c r="AL21" i="1" s="1"/>
  <c r="AG21" i="1"/>
  <c r="AP21" i="1" s="1"/>
  <c r="AI144" i="1"/>
  <c r="AR144" i="1" s="1"/>
  <c r="AF144" i="1"/>
  <c r="AO144" i="1" s="1"/>
  <c r="AH144" i="1"/>
  <c r="AQ144" i="1" s="1"/>
  <c r="AC144" i="1"/>
  <c r="AL144" i="1" s="1"/>
  <c r="AG144" i="1"/>
  <c r="AP144" i="1" s="1"/>
  <c r="AD144" i="1"/>
  <c r="AM144" i="1" s="1"/>
  <c r="AE144" i="1"/>
  <c r="AN144" i="1" s="1"/>
  <c r="AG57" i="1"/>
  <c r="AP57" i="1" s="1"/>
  <c r="AF57" i="1"/>
  <c r="AO57" i="1" s="1"/>
  <c r="AI57" i="1"/>
  <c r="AR57" i="1" s="1"/>
  <c r="AH57" i="1"/>
  <c r="AQ57" i="1" s="1"/>
  <c r="AE57" i="1"/>
  <c r="AN57" i="1" s="1"/>
  <c r="AC57" i="1"/>
  <c r="AL57" i="1" s="1"/>
  <c r="AD57" i="1"/>
  <c r="AM57" i="1" s="1"/>
  <c r="AI181" i="1"/>
  <c r="AR181" i="1" s="1"/>
  <c r="AH181" i="1"/>
  <c r="AQ181" i="1" s="1"/>
  <c r="AF181" i="1"/>
  <c r="AO181" i="1" s="1"/>
  <c r="AE181" i="1"/>
  <c r="AN181" i="1" s="1"/>
  <c r="AG181" i="1"/>
  <c r="AP181" i="1" s="1"/>
  <c r="AD181" i="1"/>
  <c r="AM181" i="1" s="1"/>
  <c r="AC181" i="1"/>
  <c r="AL181" i="1" s="1"/>
  <c r="AG188" i="1"/>
  <c r="AP188" i="1" s="1"/>
  <c r="AI188" i="1"/>
  <c r="AR188" i="1" s="1"/>
  <c r="AF188" i="1"/>
  <c r="AO188" i="1" s="1"/>
  <c r="AH188" i="1"/>
  <c r="AQ188" i="1" s="1"/>
  <c r="AC188" i="1"/>
  <c r="AL188" i="1" s="1"/>
  <c r="AD188" i="1"/>
  <c r="AM188" i="1" s="1"/>
  <c r="AE188" i="1"/>
  <c r="AN188" i="1" s="1"/>
  <c r="AF208" i="1"/>
  <c r="AO208" i="1" s="1"/>
  <c r="AH208" i="1"/>
  <c r="AQ208" i="1" s="1"/>
  <c r="AG208" i="1"/>
  <c r="AP208" i="1" s="1"/>
  <c r="AI208" i="1"/>
  <c r="AR208" i="1" s="1"/>
  <c r="AE208" i="1"/>
  <c r="AN208" i="1" s="1"/>
  <c r="AC208" i="1"/>
  <c r="AL208" i="1" s="1"/>
  <c r="AD208" i="1"/>
  <c r="AM208" i="1" s="1"/>
  <c r="AF31" i="1"/>
  <c r="AG31" i="1"/>
  <c r="AI31" i="1"/>
  <c r="AE31" i="1"/>
  <c r="AH31" i="1"/>
  <c r="AC31" i="1"/>
  <c r="AD31" i="1"/>
  <c r="AF9" i="1"/>
  <c r="AH9" i="1"/>
  <c r="AG9" i="1"/>
  <c r="AC9" i="1"/>
  <c r="AI9" i="1"/>
  <c r="AE9" i="1"/>
  <c r="AD9" i="1"/>
  <c r="AI220" i="1"/>
  <c r="AR220" i="1" s="1"/>
  <c r="AG220" i="1"/>
  <c r="AP220" i="1" s="1"/>
  <c r="AF220" i="1"/>
  <c r="AO220" i="1" s="1"/>
  <c r="AH220" i="1"/>
  <c r="AQ220" i="1" s="1"/>
  <c r="AC220" i="1"/>
  <c r="AL220" i="1" s="1"/>
  <c r="AE220" i="1"/>
  <c r="AN220" i="1" s="1"/>
  <c r="AD220" i="1"/>
  <c r="AM220" i="1" s="1"/>
  <c r="AH221" i="1"/>
  <c r="AQ221" i="1" s="1"/>
  <c r="AC221" i="1"/>
  <c r="AL221" i="1" s="1"/>
  <c r="AF221" i="1"/>
  <c r="AO221" i="1" s="1"/>
  <c r="AI221" i="1"/>
  <c r="AR221" i="1" s="1"/>
  <c r="AG221" i="1"/>
  <c r="AP221" i="1" s="1"/>
  <c r="AE221" i="1"/>
  <c r="AN221" i="1" s="1"/>
  <c r="AD221" i="1"/>
  <c r="AM221" i="1" s="1"/>
  <c r="AI117" i="1"/>
  <c r="AR117" i="1" s="1"/>
  <c r="AF117" i="1"/>
  <c r="AO117" i="1" s="1"/>
  <c r="AG117" i="1"/>
  <c r="AP117" i="1" s="1"/>
  <c r="AH117" i="1"/>
  <c r="AQ117" i="1" s="1"/>
  <c r="AE117" i="1"/>
  <c r="AN117" i="1" s="1"/>
  <c r="AC117" i="1"/>
  <c r="AL117" i="1" s="1"/>
  <c r="AD117" i="1"/>
  <c r="AM117" i="1" s="1"/>
  <c r="AF16" i="1"/>
  <c r="AI16" i="1"/>
  <c r="AG16" i="1"/>
  <c r="AH16" i="1"/>
  <c r="AD16" i="1"/>
  <c r="AC16" i="1"/>
  <c r="AE16" i="1"/>
  <c r="AG111" i="1"/>
  <c r="AP111" i="1" s="1"/>
  <c r="AF111" i="1"/>
  <c r="AO111" i="1" s="1"/>
  <c r="AI111" i="1"/>
  <c r="AR111" i="1" s="1"/>
  <c r="AH111" i="1"/>
  <c r="AQ111" i="1" s="1"/>
  <c r="AC111" i="1"/>
  <c r="AL111" i="1" s="1"/>
  <c r="AE111" i="1"/>
  <c r="AN111" i="1" s="1"/>
  <c r="AD111" i="1"/>
  <c r="AM111" i="1" s="1"/>
  <c r="AC64" i="1"/>
  <c r="AL64" i="1" s="1"/>
  <c r="AF64" i="1"/>
  <c r="AO64" i="1" s="1"/>
  <c r="AI64" i="1"/>
  <c r="AR64" i="1" s="1"/>
  <c r="AG64" i="1"/>
  <c r="AP64" i="1" s="1"/>
  <c r="AH64" i="1"/>
  <c r="AQ64" i="1" s="1"/>
  <c r="AE64" i="1"/>
  <c r="AN64" i="1" s="1"/>
  <c r="AD64" i="1"/>
  <c r="AM64" i="1" s="1"/>
  <c r="AF91" i="1"/>
  <c r="AO91" i="1" s="1"/>
  <c r="AI91" i="1"/>
  <c r="AR91" i="1" s="1"/>
  <c r="AG91" i="1"/>
  <c r="AP91" i="1" s="1"/>
  <c r="AH91" i="1"/>
  <c r="AQ91" i="1" s="1"/>
  <c r="AE91" i="1"/>
  <c r="AN91" i="1" s="1"/>
  <c r="AD91" i="1"/>
  <c r="AM91" i="1" s="1"/>
  <c r="AC91" i="1"/>
  <c r="AL91" i="1" s="1"/>
  <c r="AF106" i="1"/>
  <c r="AO106" i="1" s="1"/>
  <c r="AG106" i="1"/>
  <c r="AP106" i="1" s="1"/>
  <c r="AI106" i="1"/>
  <c r="AR106" i="1" s="1"/>
  <c r="AH106" i="1"/>
  <c r="AQ106" i="1" s="1"/>
  <c r="AD106" i="1"/>
  <c r="AM106" i="1" s="1"/>
  <c r="AE106" i="1"/>
  <c r="AN106" i="1" s="1"/>
  <c r="AC106" i="1"/>
  <c r="AL106" i="1" s="1"/>
  <c r="AG222" i="1"/>
  <c r="AP222" i="1" s="1"/>
  <c r="AH222" i="1"/>
  <c r="AQ222" i="1" s="1"/>
  <c r="AC222" i="1"/>
  <c r="AL222" i="1" s="1"/>
  <c r="AI222" i="1"/>
  <c r="AR222" i="1" s="1"/>
  <c r="AF222" i="1"/>
  <c r="AO222" i="1" s="1"/>
  <c r="AE222" i="1"/>
  <c r="AN222" i="1" s="1"/>
  <c r="AD222" i="1"/>
  <c r="AM222" i="1" s="1"/>
  <c r="AF86" i="1"/>
  <c r="AO86" i="1" s="1"/>
  <c r="AG86" i="1"/>
  <c r="AP86" i="1" s="1"/>
  <c r="AH86" i="1"/>
  <c r="AQ86" i="1" s="1"/>
  <c r="AD86" i="1"/>
  <c r="AM86" i="1" s="1"/>
  <c r="AC86" i="1"/>
  <c r="AL86" i="1" s="1"/>
  <c r="AI86" i="1"/>
  <c r="AR86" i="1" s="1"/>
  <c r="AE86" i="1"/>
  <c r="AN86" i="1" s="1"/>
  <c r="AI89" i="1"/>
  <c r="AR89" i="1" s="1"/>
  <c r="AG89" i="1"/>
  <c r="AP89" i="1" s="1"/>
  <c r="AH89" i="1"/>
  <c r="AQ89" i="1" s="1"/>
  <c r="AF89" i="1"/>
  <c r="AO89" i="1" s="1"/>
  <c r="AD89" i="1"/>
  <c r="AM89" i="1" s="1"/>
  <c r="AE89" i="1"/>
  <c r="AN89" i="1" s="1"/>
  <c r="AC89" i="1"/>
  <c r="AL89" i="1" s="1"/>
  <c r="AC81" i="1"/>
  <c r="AL81" i="1" s="1"/>
  <c r="AG81" i="1"/>
  <c r="AP81" i="1" s="1"/>
  <c r="AF81" i="1"/>
  <c r="AO81" i="1" s="1"/>
  <c r="AI81" i="1"/>
  <c r="AR81" i="1" s="1"/>
  <c r="AH81" i="1"/>
  <c r="AQ81" i="1" s="1"/>
  <c r="AE81" i="1"/>
  <c r="AN81" i="1" s="1"/>
  <c r="AD81" i="1"/>
  <c r="AM81" i="1" s="1"/>
  <c r="AI61" i="1"/>
  <c r="AR61" i="1" s="1"/>
  <c r="AF61" i="1"/>
  <c r="AO61" i="1" s="1"/>
  <c r="AE61" i="1"/>
  <c r="AN61" i="1" s="1"/>
  <c r="AD61" i="1"/>
  <c r="AM61" i="1" s="1"/>
  <c r="AG61" i="1"/>
  <c r="AP61" i="1" s="1"/>
  <c r="AC61" i="1"/>
  <c r="AL61" i="1" s="1"/>
  <c r="AH61" i="1"/>
  <c r="AQ61" i="1" s="1"/>
  <c r="AH20" i="1"/>
  <c r="AQ20" i="1" s="1"/>
  <c r="AF20" i="1"/>
  <c r="AO20" i="1" s="1"/>
  <c r="AG20" i="1"/>
  <c r="AP20" i="1" s="1"/>
  <c r="AI20" i="1"/>
  <c r="AR20" i="1" s="1"/>
  <c r="AC20" i="1"/>
  <c r="AL20" i="1" s="1"/>
  <c r="AE20" i="1"/>
  <c r="AN20" i="1" s="1"/>
  <c r="AD20" i="1"/>
  <c r="AM20" i="1" s="1"/>
  <c r="AI197" i="1"/>
  <c r="AR197" i="1" s="1"/>
  <c r="AF197" i="1"/>
  <c r="AO197" i="1" s="1"/>
  <c r="AG197" i="1"/>
  <c r="AP197" i="1" s="1"/>
  <c r="AH197" i="1"/>
  <c r="AQ197" i="1" s="1"/>
  <c r="AC197" i="1"/>
  <c r="AL197" i="1" s="1"/>
  <c r="AD197" i="1"/>
  <c r="AM197" i="1" s="1"/>
  <c r="AE197" i="1"/>
  <c r="AN197" i="1" s="1"/>
  <c r="AF200" i="1"/>
  <c r="AO200" i="1" s="1"/>
  <c r="AG200" i="1"/>
  <c r="AP200" i="1" s="1"/>
  <c r="AI200" i="1"/>
  <c r="AR200" i="1" s="1"/>
  <c r="AH200" i="1"/>
  <c r="AQ200" i="1" s="1"/>
  <c r="AD200" i="1"/>
  <c r="AM200" i="1" s="1"/>
  <c r="AE200" i="1"/>
  <c r="AN200" i="1" s="1"/>
  <c r="AC200" i="1"/>
  <c r="AL200" i="1" s="1"/>
  <c r="AF37" i="1"/>
  <c r="AO37" i="1" s="1"/>
  <c r="AG37" i="1"/>
  <c r="AP37" i="1" s="1"/>
  <c r="AH37" i="1"/>
  <c r="AQ37" i="1" s="1"/>
  <c r="AI37" i="1"/>
  <c r="AR37" i="1" s="1"/>
  <c r="AE37" i="1"/>
  <c r="AN37" i="1" s="1"/>
  <c r="AC37" i="1"/>
  <c r="AL37" i="1" s="1"/>
  <c r="AD37" i="1"/>
  <c r="AM37" i="1" s="1"/>
  <c r="AI93" i="1"/>
  <c r="AR93" i="1" s="1"/>
  <c r="AF93" i="1"/>
  <c r="AO93" i="1" s="1"/>
  <c r="AH93" i="1"/>
  <c r="AQ93" i="1" s="1"/>
  <c r="AE93" i="1"/>
  <c r="AN93" i="1" s="1"/>
  <c r="AC93" i="1"/>
  <c r="AL93" i="1" s="1"/>
  <c r="AD93" i="1"/>
  <c r="AM93" i="1" s="1"/>
  <c r="AG93" i="1"/>
  <c r="AP93" i="1" s="1"/>
  <c r="AH218" i="1"/>
  <c r="AQ218" i="1" s="1"/>
  <c r="AI218" i="1"/>
  <c r="AR218" i="1" s="1"/>
  <c r="AF218" i="1"/>
  <c r="AO218" i="1" s="1"/>
  <c r="AG218" i="1"/>
  <c r="AP218" i="1" s="1"/>
  <c r="AE218" i="1"/>
  <c r="AN218" i="1" s="1"/>
  <c r="AD218" i="1"/>
  <c r="AM218" i="1" s="1"/>
  <c r="AC218" i="1"/>
  <c r="AL218" i="1" s="1"/>
  <c r="AH10" i="1"/>
  <c r="AQ10" i="1" s="1"/>
  <c r="AG10" i="1"/>
  <c r="AP10" i="1" s="1"/>
  <c r="AD10" i="1"/>
  <c r="AM10" i="1" s="1"/>
  <c r="AE10" i="1"/>
  <c r="AN10" i="1" s="1"/>
  <c r="AI10" i="1"/>
  <c r="AR10" i="1" s="1"/>
  <c r="AF10" i="1"/>
  <c r="AO10" i="1" s="1"/>
  <c r="AC10" i="1"/>
  <c r="AL10" i="1" s="1"/>
  <c r="AH4" i="1"/>
  <c r="AC4" i="1"/>
  <c r="AI4" i="1"/>
  <c r="AF4" i="1"/>
  <c r="AD4" i="1"/>
  <c r="AG4" i="1"/>
  <c r="AE4" i="1"/>
  <c r="AH51" i="1"/>
  <c r="AQ51" i="1" s="1"/>
  <c r="AI51" i="1"/>
  <c r="AR51" i="1" s="1"/>
  <c r="AG51" i="1"/>
  <c r="AP51" i="1" s="1"/>
  <c r="AF51" i="1"/>
  <c r="AO51" i="1" s="1"/>
  <c r="AE51" i="1"/>
  <c r="AN51" i="1" s="1"/>
  <c r="AD51" i="1"/>
  <c r="AM51" i="1" s="1"/>
  <c r="AC51" i="1"/>
  <c r="AL51" i="1" s="1"/>
  <c r="AH172" i="1"/>
  <c r="AQ172" i="1" s="1"/>
  <c r="AI172" i="1"/>
  <c r="AR172" i="1" s="1"/>
  <c r="AF172" i="1"/>
  <c r="AO172" i="1" s="1"/>
  <c r="AC172" i="1"/>
  <c r="AL172" i="1" s="1"/>
  <c r="AD172" i="1"/>
  <c r="AM172" i="1" s="1"/>
  <c r="AG172" i="1"/>
  <c r="AP172" i="1" s="1"/>
  <c r="AE172" i="1"/>
  <c r="AN172" i="1" s="1"/>
  <c r="AH42" i="1"/>
  <c r="AQ42" i="1" s="1"/>
  <c r="AI42" i="1"/>
  <c r="AR42" i="1" s="1"/>
  <c r="AG42" i="1"/>
  <c r="AP42" i="1" s="1"/>
  <c r="AF42" i="1"/>
  <c r="AO42" i="1" s="1"/>
  <c r="AC42" i="1"/>
  <c r="AL42" i="1" s="1"/>
  <c r="AE42" i="1"/>
  <c r="AN42" i="1" s="1"/>
  <c r="AD42" i="1"/>
  <c r="AM42" i="1" s="1"/>
  <c r="AF78" i="1"/>
  <c r="AO78" i="1" s="1"/>
  <c r="AG78" i="1"/>
  <c r="AP78" i="1" s="1"/>
  <c r="AI78" i="1"/>
  <c r="AR78" i="1" s="1"/>
  <c r="AH78" i="1"/>
  <c r="AQ78" i="1" s="1"/>
  <c r="AD78" i="1"/>
  <c r="AM78" i="1" s="1"/>
  <c r="AE78" i="1"/>
  <c r="AN78" i="1" s="1"/>
  <c r="AC78" i="1"/>
  <c r="AL78" i="1" s="1"/>
  <c r="AF207" i="1"/>
  <c r="AO207" i="1" s="1"/>
  <c r="AG207" i="1"/>
  <c r="AP207" i="1" s="1"/>
  <c r="AI207" i="1"/>
  <c r="AR207" i="1" s="1"/>
  <c r="AC207" i="1"/>
  <c r="AL207" i="1" s="1"/>
  <c r="AH207" i="1"/>
  <c r="AQ207" i="1" s="1"/>
  <c r="AD207" i="1"/>
  <c r="AM207" i="1" s="1"/>
  <c r="AE207" i="1"/>
  <c r="AN207" i="1" s="1"/>
  <c r="AC80" i="1"/>
  <c r="AL80" i="1" s="1"/>
  <c r="AH80" i="1"/>
  <c r="AQ80" i="1" s="1"/>
  <c r="AI80" i="1"/>
  <c r="AR80" i="1" s="1"/>
  <c r="AG80" i="1"/>
  <c r="AP80" i="1" s="1"/>
  <c r="AF80" i="1"/>
  <c r="AO80" i="1" s="1"/>
  <c r="AE80" i="1"/>
  <c r="AN80" i="1" s="1"/>
  <c r="AD80" i="1"/>
  <c r="AM80" i="1" s="1"/>
  <c r="AG17" i="1"/>
  <c r="AP17" i="1" s="1"/>
  <c r="AH17" i="1"/>
  <c r="AQ17" i="1" s="1"/>
  <c r="AI17" i="1"/>
  <c r="AR17" i="1" s="1"/>
  <c r="AF17" i="1"/>
  <c r="AO17" i="1" s="1"/>
  <c r="AC17" i="1"/>
  <c r="AL17" i="1" s="1"/>
  <c r="AD17" i="1"/>
  <c r="AM17" i="1" s="1"/>
  <c r="AE17" i="1"/>
  <c r="AN17" i="1" s="1"/>
  <c r="AG179" i="1"/>
  <c r="AP179" i="1" s="1"/>
  <c r="AI179" i="1"/>
  <c r="AR179" i="1" s="1"/>
  <c r="AH179" i="1"/>
  <c r="AQ179" i="1" s="1"/>
  <c r="AF179" i="1"/>
  <c r="AO179" i="1" s="1"/>
  <c r="AD179" i="1"/>
  <c r="AM179" i="1" s="1"/>
  <c r="AC179" i="1"/>
  <c r="AL179" i="1" s="1"/>
  <c r="AE179" i="1"/>
  <c r="AN179" i="1" s="1"/>
  <c r="AG169" i="1"/>
  <c r="AP169" i="1" s="1"/>
  <c r="AH169" i="1"/>
  <c r="AQ169" i="1" s="1"/>
  <c r="AF169" i="1"/>
  <c r="AO169" i="1" s="1"/>
  <c r="AD169" i="1"/>
  <c r="AM169" i="1" s="1"/>
  <c r="AC169" i="1"/>
  <c r="AL169" i="1" s="1"/>
  <c r="AE169" i="1"/>
  <c r="AN169" i="1" s="1"/>
  <c r="AI169" i="1"/>
  <c r="AR169" i="1" s="1"/>
  <c r="AG25" i="1"/>
  <c r="AP25" i="1" s="1"/>
  <c r="AI25" i="1"/>
  <c r="AH25" i="1"/>
  <c r="AQ25" i="1" s="1"/>
  <c r="AF25" i="1"/>
  <c r="AE25" i="1"/>
  <c r="AD25" i="1"/>
  <c r="AC25" i="1"/>
  <c r="AI189" i="1"/>
  <c r="AR189" i="1" s="1"/>
  <c r="AH189" i="1"/>
  <c r="AQ189" i="1" s="1"/>
  <c r="AG189" i="1"/>
  <c r="AP189" i="1" s="1"/>
  <c r="AF189" i="1"/>
  <c r="AO189" i="1" s="1"/>
  <c r="AC189" i="1"/>
  <c r="AL189" i="1" s="1"/>
  <c r="AD189" i="1"/>
  <c r="AM189" i="1" s="1"/>
  <c r="AE189" i="1"/>
  <c r="AN189" i="1" s="1"/>
  <c r="AH141" i="1"/>
  <c r="AQ141" i="1" s="1"/>
  <c r="AC141" i="1"/>
  <c r="AL141" i="1" s="1"/>
  <c r="AG141" i="1"/>
  <c r="AP141" i="1" s="1"/>
  <c r="AF141" i="1"/>
  <c r="AO141" i="1" s="1"/>
  <c r="AI141" i="1"/>
  <c r="AR141" i="1" s="1"/>
  <c r="AD141" i="1"/>
  <c r="AM141" i="1" s="1"/>
  <c r="AE141" i="1"/>
  <c r="AN141" i="1" s="1"/>
  <c r="AG160" i="1"/>
  <c r="AP160" i="1" s="1"/>
  <c r="AF160" i="1"/>
  <c r="AO160" i="1" s="1"/>
  <c r="AH160" i="1"/>
  <c r="AQ160" i="1" s="1"/>
  <c r="AI160" i="1"/>
  <c r="AR160" i="1" s="1"/>
  <c r="AC160" i="1"/>
  <c r="AL160" i="1" s="1"/>
  <c r="AE160" i="1"/>
  <c r="AN160" i="1" s="1"/>
  <c r="AD160" i="1"/>
  <c r="AM160" i="1" s="1"/>
  <c r="AH100" i="1"/>
  <c r="AQ100" i="1" s="1"/>
  <c r="AI100" i="1"/>
  <c r="AR100" i="1" s="1"/>
  <c r="AG100" i="1"/>
  <c r="AP100" i="1" s="1"/>
  <c r="AE100" i="1"/>
  <c r="AN100" i="1" s="1"/>
  <c r="AF100" i="1"/>
  <c r="AO100" i="1" s="1"/>
  <c r="AD100" i="1"/>
  <c r="AM100" i="1" s="1"/>
  <c r="AC100" i="1"/>
  <c r="AL100" i="1" s="1"/>
  <c r="AI47" i="1"/>
  <c r="AR47" i="1" s="1"/>
  <c r="AG47" i="1"/>
  <c r="AP47" i="1" s="1"/>
  <c r="AH47" i="1"/>
  <c r="AQ47" i="1" s="1"/>
  <c r="AF47" i="1"/>
  <c r="AO47" i="1" s="1"/>
  <c r="AE47" i="1"/>
  <c r="AN47" i="1" s="1"/>
  <c r="AD47" i="1"/>
  <c r="AM47" i="1" s="1"/>
  <c r="AC47" i="1"/>
  <c r="AL47" i="1" s="1"/>
  <c r="AG118" i="1"/>
  <c r="AP118" i="1" s="1"/>
  <c r="AF118" i="1"/>
  <c r="AO118" i="1" s="1"/>
  <c r="AH118" i="1"/>
  <c r="AQ118" i="1" s="1"/>
  <c r="AI118" i="1"/>
  <c r="AR118" i="1" s="1"/>
  <c r="AE118" i="1"/>
  <c r="AN118" i="1" s="1"/>
  <c r="AD118" i="1"/>
  <c r="AM118" i="1" s="1"/>
  <c r="AC118" i="1"/>
  <c r="AL118" i="1" s="1"/>
  <c r="AF104" i="1"/>
  <c r="AO104" i="1" s="1"/>
  <c r="AG104" i="1"/>
  <c r="AP104" i="1" s="1"/>
  <c r="AE104" i="1"/>
  <c r="AN104" i="1" s="1"/>
  <c r="AD104" i="1"/>
  <c r="AM104" i="1" s="1"/>
  <c r="AC104" i="1"/>
  <c r="AL104" i="1" s="1"/>
  <c r="AH104" i="1"/>
  <c r="AQ104" i="1" s="1"/>
  <c r="AI104" i="1"/>
  <c r="AR104" i="1" s="1"/>
  <c r="AG58" i="1"/>
  <c r="AI58" i="1"/>
  <c r="AH58" i="1"/>
  <c r="AF58" i="1"/>
  <c r="AC58" i="1"/>
  <c r="AE58" i="1"/>
  <c r="AD58" i="1"/>
  <c r="AF230" i="1"/>
  <c r="AO230" i="1" s="1"/>
  <c r="AC230" i="1"/>
  <c r="AL230" i="1" s="1"/>
  <c r="AI230" i="1"/>
  <c r="AR230" i="1" s="1"/>
  <c r="AG230" i="1"/>
  <c r="AP230" i="1" s="1"/>
  <c r="AH230" i="1"/>
  <c r="AQ230" i="1" s="1"/>
  <c r="AD230" i="1"/>
  <c r="AM230" i="1" s="1"/>
  <c r="AE230" i="1"/>
  <c r="AN230" i="1" s="1"/>
  <c r="AH167" i="1"/>
  <c r="AQ167" i="1" s="1"/>
  <c r="AI167" i="1"/>
  <c r="AR167" i="1" s="1"/>
  <c r="AG167" i="1"/>
  <c r="AP167" i="1" s="1"/>
  <c r="AC167" i="1"/>
  <c r="AL167" i="1" s="1"/>
  <c r="AF167" i="1"/>
  <c r="AO167" i="1" s="1"/>
  <c r="AE167" i="1"/>
  <c r="AN167" i="1" s="1"/>
  <c r="AD167" i="1"/>
  <c r="AM167" i="1" s="1"/>
  <c r="AG182" i="1"/>
  <c r="AP182" i="1" s="1"/>
  <c r="AH182" i="1"/>
  <c r="AQ182" i="1" s="1"/>
  <c r="AI182" i="1"/>
  <c r="AR182" i="1" s="1"/>
  <c r="AF182" i="1"/>
  <c r="AO182" i="1" s="1"/>
  <c r="AE182" i="1"/>
  <c r="AN182" i="1" s="1"/>
  <c r="AC182" i="1"/>
  <c r="AL182" i="1" s="1"/>
  <c r="AD182" i="1"/>
  <c r="AM182" i="1" s="1"/>
  <c r="AF35" i="1"/>
  <c r="AH35" i="1"/>
  <c r="AG35" i="1"/>
  <c r="AI35" i="1"/>
  <c r="AE35" i="1"/>
  <c r="AD35" i="1"/>
  <c r="AC35" i="1"/>
  <c r="AH119" i="1"/>
  <c r="AQ119" i="1" s="1"/>
  <c r="AG119" i="1"/>
  <c r="AP119" i="1" s="1"/>
  <c r="AF119" i="1"/>
  <c r="AO119" i="1" s="1"/>
  <c r="AC119" i="1"/>
  <c r="AL119" i="1" s="1"/>
  <c r="AD119" i="1"/>
  <c r="AM119" i="1" s="1"/>
  <c r="AI119" i="1"/>
  <c r="AR119" i="1" s="1"/>
  <c r="AE119" i="1"/>
  <c r="AN119" i="1" s="1"/>
  <c r="AI131" i="1"/>
  <c r="AR131" i="1" s="1"/>
  <c r="AF131" i="1"/>
  <c r="AO131" i="1" s="1"/>
  <c r="AH131" i="1"/>
  <c r="AQ131" i="1" s="1"/>
  <c r="AG131" i="1"/>
  <c r="AP131" i="1" s="1"/>
  <c r="AD131" i="1"/>
  <c r="AM131" i="1" s="1"/>
  <c r="AC131" i="1"/>
  <c r="AL131" i="1" s="1"/>
  <c r="AE131" i="1"/>
  <c r="AN131" i="1" s="1"/>
  <c r="AI223" i="1"/>
  <c r="AR223" i="1" s="1"/>
  <c r="AF223" i="1"/>
  <c r="AO223" i="1" s="1"/>
  <c r="AG223" i="1"/>
  <c r="AP223" i="1" s="1"/>
  <c r="AH223" i="1"/>
  <c r="AQ223" i="1" s="1"/>
  <c r="AD223" i="1"/>
  <c r="AM223" i="1" s="1"/>
  <c r="AE223" i="1"/>
  <c r="AN223" i="1" s="1"/>
  <c r="AC223" i="1"/>
  <c r="AL223" i="1" s="1"/>
  <c r="AI158" i="1"/>
  <c r="AR158" i="1" s="1"/>
  <c r="AH158" i="1"/>
  <c r="AQ158" i="1" s="1"/>
  <c r="AF158" i="1"/>
  <c r="AO158" i="1" s="1"/>
  <c r="AC158" i="1"/>
  <c r="AL158" i="1" s="1"/>
  <c r="AE158" i="1"/>
  <c r="AN158" i="1" s="1"/>
  <c r="AG158" i="1"/>
  <c r="AP158" i="1" s="1"/>
  <c r="AD158" i="1"/>
  <c r="AM158" i="1" s="1"/>
  <c r="AI190" i="1"/>
  <c r="AR190" i="1" s="1"/>
  <c r="AF190" i="1"/>
  <c r="AO190" i="1" s="1"/>
  <c r="AE190" i="1"/>
  <c r="AN190" i="1" s="1"/>
  <c r="AH190" i="1"/>
  <c r="AQ190" i="1" s="1"/>
  <c r="AD190" i="1"/>
  <c r="AM190" i="1" s="1"/>
  <c r="AG190" i="1"/>
  <c r="AP190" i="1" s="1"/>
  <c r="AC190" i="1"/>
  <c r="AL190" i="1" s="1"/>
  <c r="AI129" i="1"/>
  <c r="AR129" i="1" s="1"/>
  <c r="AH129" i="1"/>
  <c r="AQ129" i="1" s="1"/>
  <c r="AF129" i="1"/>
  <c r="AO129" i="1" s="1"/>
  <c r="AE129" i="1"/>
  <c r="AN129" i="1" s="1"/>
  <c r="AD129" i="1"/>
  <c r="AM129" i="1" s="1"/>
  <c r="AC129" i="1"/>
  <c r="AL129" i="1" s="1"/>
  <c r="AG129" i="1"/>
  <c r="AP129" i="1" s="1"/>
  <c r="AI44" i="1"/>
  <c r="AR44" i="1" s="1"/>
  <c r="AF44" i="1"/>
  <c r="AO44" i="1" s="1"/>
  <c r="AG44" i="1"/>
  <c r="AP44" i="1" s="1"/>
  <c r="AH44" i="1"/>
  <c r="AQ44" i="1" s="1"/>
  <c r="AC44" i="1"/>
  <c r="AL44" i="1" s="1"/>
  <c r="AD44" i="1"/>
  <c r="AM44" i="1" s="1"/>
  <c r="AE44" i="1"/>
  <c r="AN44" i="1" s="1"/>
  <c r="AI73" i="1"/>
  <c r="AR73" i="1" s="1"/>
  <c r="AH73" i="1"/>
  <c r="AQ73" i="1" s="1"/>
  <c r="AG73" i="1"/>
  <c r="AP73" i="1" s="1"/>
  <c r="AF73" i="1"/>
  <c r="AO73" i="1" s="1"/>
  <c r="AD73" i="1"/>
  <c r="AM73" i="1" s="1"/>
  <c r="AE73" i="1"/>
  <c r="AN73" i="1" s="1"/>
  <c r="AC73" i="1"/>
  <c r="AL73" i="1" s="1"/>
  <c r="AG219" i="1"/>
  <c r="AP219" i="1" s="1"/>
  <c r="AI219" i="1"/>
  <c r="AR219" i="1" s="1"/>
  <c r="AE219" i="1"/>
  <c r="AN219" i="1" s="1"/>
  <c r="AH219" i="1"/>
  <c r="AQ219" i="1" s="1"/>
  <c r="AC219" i="1"/>
  <c r="AL219" i="1" s="1"/>
  <c r="AD219" i="1"/>
  <c r="AM219" i="1" s="1"/>
  <c r="AF219" i="1"/>
  <c r="AO219" i="1" s="1"/>
  <c r="AF170" i="1"/>
  <c r="AO170" i="1" s="1"/>
  <c r="AI170" i="1"/>
  <c r="AR170" i="1" s="1"/>
  <c r="AH170" i="1"/>
  <c r="AQ170" i="1" s="1"/>
  <c r="AD170" i="1"/>
  <c r="AM170" i="1" s="1"/>
  <c r="AC170" i="1"/>
  <c r="AL170" i="1" s="1"/>
  <c r="AG170" i="1"/>
  <c r="AP170" i="1" s="1"/>
  <c r="AE170" i="1"/>
  <c r="AN170" i="1" s="1"/>
  <c r="AH48" i="1"/>
  <c r="AQ48" i="1" s="1"/>
  <c r="AI48" i="1"/>
  <c r="AR48" i="1" s="1"/>
  <c r="AF48" i="1"/>
  <c r="AO48" i="1" s="1"/>
  <c r="AE48" i="1"/>
  <c r="AN48" i="1" s="1"/>
  <c r="AD48" i="1"/>
  <c r="AM48" i="1" s="1"/>
  <c r="AG48" i="1"/>
  <c r="AP48" i="1" s="1"/>
  <c r="AC48" i="1"/>
  <c r="AL48" i="1" s="1"/>
  <c r="AH173" i="1"/>
  <c r="AQ173" i="1" s="1"/>
  <c r="AI173" i="1"/>
  <c r="AR173" i="1" s="1"/>
  <c r="AC173" i="1"/>
  <c r="AL173" i="1" s="1"/>
  <c r="AG173" i="1"/>
  <c r="AP173" i="1" s="1"/>
  <c r="AF173" i="1"/>
  <c r="AO173" i="1" s="1"/>
  <c r="AD173" i="1"/>
  <c r="AM173" i="1" s="1"/>
  <c r="AE173" i="1"/>
  <c r="AN173" i="1" s="1"/>
  <c r="AG95" i="1"/>
  <c r="AP95" i="1" s="1"/>
  <c r="AF95" i="1"/>
  <c r="AO95" i="1" s="1"/>
  <c r="AH95" i="1"/>
  <c r="AQ95" i="1" s="1"/>
  <c r="AI95" i="1"/>
  <c r="AR95" i="1" s="1"/>
  <c r="AD95" i="1"/>
  <c r="AM95" i="1" s="1"/>
  <c r="AE95" i="1"/>
  <c r="AN95" i="1" s="1"/>
  <c r="AC95" i="1"/>
  <c r="AL95" i="1" s="1"/>
  <c r="AI127" i="1"/>
  <c r="AR127" i="1" s="1"/>
  <c r="AH127" i="1"/>
  <c r="AQ127" i="1" s="1"/>
  <c r="AF127" i="1"/>
  <c r="AO127" i="1" s="1"/>
  <c r="AE127" i="1"/>
  <c r="AN127" i="1" s="1"/>
  <c r="AC127" i="1"/>
  <c r="AL127" i="1" s="1"/>
  <c r="AG127" i="1"/>
  <c r="AP127" i="1" s="1"/>
  <c r="AD127" i="1"/>
  <c r="AM127" i="1" s="1"/>
  <c r="AH148" i="1"/>
  <c r="AQ148" i="1" s="1"/>
  <c r="AI148" i="1"/>
  <c r="AR148" i="1" s="1"/>
  <c r="AG148" i="1"/>
  <c r="AP148" i="1" s="1"/>
  <c r="AF148" i="1"/>
  <c r="AO148" i="1" s="1"/>
  <c r="AE148" i="1"/>
  <c r="AN148" i="1" s="1"/>
  <c r="AD148" i="1"/>
  <c r="AM148" i="1" s="1"/>
  <c r="AC148" i="1"/>
  <c r="AL148" i="1" s="1"/>
  <c r="AH206" i="1"/>
  <c r="AQ206" i="1" s="1"/>
  <c r="AE206" i="1"/>
  <c r="AN206" i="1" s="1"/>
  <c r="AD206" i="1"/>
  <c r="AM206" i="1" s="1"/>
  <c r="AC206" i="1"/>
  <c r="AL206" i="1" s="1"/>
  <c r="AI206" i="1"/>
  <c r="AR206" i="1" s="1"/>
  <c r="AF206" i="1"/>
  <c r="AO206" i="1" s="1"/>
  <c r="AG206" i="1"/>
  <c r="AP206" i="1" s="1"/>
  <c r="AH67" i="1"/>
  <c r="AQ67" i="1" s="1"/>
  <c r="AF67" i="1"/>
  <c r="AO67" i="1" s="1"/>
  <c r="AI67" i="1"/>
  <c r="AR67" i="1" s="1"/>
  <c r="AG67" i="1"/>
  <c r="AP67" i="1" s="1"/>
  <c r="AC67" i="1"/>
  <c r="AL67" i="1" s="1"/>
  <c r="AE67" i="1"/>
  <c r="AN67" i="1" s="1"/>
  <c r="AD67" i="1"/>
  <c r="AM67" i="1" s="1"/>
  <c r="AF201" i="1"/>
  <c r="AO201" i="1" s="1"/>
  <c r="AI201" i="1"/>
  <c r="AR201" i="1" s="1"/>
  <c r="AH201" i="1"/>
  <c r="AQ201" i="1" s="1"/>
  <c r="AD201" i="1"/>
  <c r="AM201" i="1" s="1"/>
  <c r="AE201" i="1"/>
  <c r="AN201" i="1" s="1"/>
  <c r="AG201" i="1"/>
  <c r="AP201" i="1" s="1"/>
  <c r="AC201" i="1"/>
  <c r="AL201" i="1" s="1"/>
  <c r="AH164" i="1"/>
  <c r="AQ164" i="1" s="1"/>
  <c r="AG164" i="1"/>
  <c r="AP164" i="1" s="1"/>
  <c r="AF164" i="1"/>
  <c r="AO164" i="1" s="1"/>
  <c r="AC164" i="1"/>
  <c r="AL164" i="1" s="1"/>
  <c r="AI164" i="1"/>
  <c r="AR164" i="1" s="1"/>
  <c r="AE164" i="1"/>
  <c r="AN164" i="1" s="1"/>
  <c r="AD164" i="1"/>
  <c r="AM164" i="1" s="1"/>
  <c r="AI69" i="1"/>
  <c r="AR69" i="1" s="1"/>
  <c r="AG69" i="1"/>
  <c r="AP69" i="1" s="1"/>
  <c r="AF69" i="1"/>
  <c r="AO69" i="1" s="1"/>
  <c r="AH69" i="1"/>
  <c r="AQ69" i="1" s="1"/>
  <c r="AE69" i="1"/>
  <c r="AN69" i="1" s="1"/>
  <c r="AD69" i="1"/>
  <c r="AM69" i="1" s="1"/>
  <c r="AC69" i="1"/>
  <c r="AL69" i="1" s="1"/>
  <c r="AG90" i="1"/>
  <c r="AP90" i="1" s="1"/>
  <c r="AI90" i="1"/>
  <c r="AR90" i="1" s="1"/>
  <c r="AF90" i="1"/>
  <c r="AO90" i="1" s="1"/>
  <c r="AH90" i="1"/>
  <c r="AQ90" i="1" s="1"/>
  <c r="AC90" i="1"/>
  <c r="AL90" i="1" s="1"/>
  <c r="AE90" i="1"/>
  <c r="AN90" i="1" s="1"/>
  <c r="AD90" i="1"/>
  <c r="AM90" i="1" s="1"/>
  <c r="AF109" i="1"/>
  <c r="AO109" i="1" s="1"/>
  <c r="AH109" i="1"/>
  <c r="AQ109" i="1" s="1"/>
  <c r="AI109" i="1"/>
  <c r="AR109" i="1" s="1"/>
  <c r="AE109" i="1"/>
  <c r="AN109" i="1" s="1"/>
  <c r="AG109" i="1"/>
  <c r="AP109" i="1" s="1"/>
  <c r="AD109" i="1"/>
  <c r="AM109" i="1" s="1"/>
  <c r="AC109" i="1"/>
  <c r="AL109" i="1" s="1"/>
  <c r="AH137" i="1"/>
  <c r="AQ137" i="1" s="1"/>
  <c r="AG137" i="1"/>
  <c r="AP137" i="1" s="1"/>
  <c r="AD137" i="1"/>
  <c r="AM137" i="1" s="1"/>
  <c r="AI137" i="1"/>
  <c r="AR137" i="1" s="1"/>
  <c r="AE137" i="1"/>
  <c r="AN137" i="1" s="1"/>
  <c r="AF137" i="1"/>
  <c r="AO137" i="1" s="1"/>
  <c r="AC137" i="1"/>
  <c r="AL137" i="1" s="1"/>
  <c r="AG41" i="1"/>
  <c r="AP41" i="1" s="1"/>
  <c r="AI41" i="1"/>
  <c r="AR41" i="1" s="1"/>
  <c r="AH41" i="1"/>
  <c r="AQ41" i="1" s="1"/>
  <c r="AF41" i="1"/>
  <c r="AO41" i="1" s="1"/>
  <c r="AC41" i="1"/>
  <c r="AL41" i="1" s="1"/>
  <c r="AD41" i="1"/>
  <c r="AM41" i="1" s="1"/>
  <c r="AE41" i="1"/>
  <c r="AN41" i="1" s="1"/>
  <c r="AG65" i="1"/>
  <c r="AP65" i="1" s="1"/>
  <c r="AF65" i="1"/>
  <c r="AO65" i="1" s="1"/>
  <c r="AH65" i="1"/>
  <c r="AQ65" i="1" s="1"/>
  <c r="AC65" i="1"/>
  <c r="AL65" i="1" s="1"/>
  <c r="AI65" i="1"/>
  <c r="AR65" i="1" s="1"/>
  <c r="AE65" i="1"/>
  <c r="AN65" i="1" s="1"/>
  <c r="AD65" i="1"/>
  <c r="AM65" i="1" s="1"/>
  <c r="AG32" i="1"/>
  <c r="AP32" i="1" s="1"/>
  <c r="AH32" i="1"/>
  <c r="AQ32" i="1" s="1"/>
  <c r="AI32" i="1"/>
  <c r="AR32" i="1" s="1"/>
  <c r="AF32" i="1"/>
  <c r="AO32" i="1" s="1"/>
  <c r="AE32" i="1"/>
  <c r="AN32" i="1" s="1"/>
  <c r="AD32" i="1"/>
  <c r="AM32" i="1" s="1"/>
  <c r="AC32" i="1"/>
  <c r="AL32" i="1" s="1"/>
  <c r="AJ139" i="1" l="1"/>
  <c r="AK139" i="1"/>
  <c r="AJ124" i="1"/>
  <c r="AK124" i="1"/>
  <c r="AK162" i="1"/>
  <c r="AJ162" i="1"/>
  <c r="AJ212" i="1"/>
  <c r="AK212" i="1"/>
  <c r="AK102" i="1"/>
  <c r="AJ102" i="1"/>
  <c r="AK18" i="1"/>
  <c r="AJ18" i="1"/>
  <c r="AK152" i="1"/>
  <c r="AJ152" i="1"/>
  <c r="AJ175" i="1"/>
  <c r="AK175" i="1"/>
  <c r="AJ153" i="1"/>
  <c r="AK153" i="1"/>
  <c r="AJ15" i="1"/>
  <c r="AK15" i="1"/>
  <c r="AK82" i="1"/>
  <c r="AJ82" i="1"/>
  <c r="AJ229" i="1"/>
  <c r="AK229" i="1"/>
  <c r="AK66" i="1"/>
  <c r="AJ66" i="1"/>
  <c r="AJ29" i="1"/>
  <c r="AK29" i="1"/>
  <c r="AJ183" i="1"/>
  <c r="AK183" i="1"/>
  <c r="AK132" i="1"/>
  <c r="AJ132" i="1"/>
  <c r="AK196" i="1"/>
  <c r="AJ196" i="1"/>
  <c r="AK192" i="1"/>
  <c r="AJ192" i="1"/>
  <c r="AJ19" i="1"/>
  <c r="AK19" i="1"/>
  <c r="AJ163" i="1"/>
  <c r="AK163" i="1"/>
  <c r="AK114" i="1"/>
  <c r="AJ114" i="1"/>
  <c r="AJ123" i="1"/>
  <c r="AK123" i="1"/>
  <c r="AJ125" i="1"/>
  <c r="AK125" i="1"/>
  <c r="AK216" i="1"/>
  <c r="AJ216" i="1"/>
  <c r="AK110" i="1"/>
  <c r="AJ110" i="1"/>
  <c r="AJ103" i="1"/>
  <c r="AK103" i="1"/>
  <c r="AJ195" i="1"/>
  <c r="AK195" i="1"/>
  <c r="AJ231" i="1"/>
  <c r="AK231" i="1"/>
  <c r="AJ147" i="1"/>
  <c r="AK147" i="1"/>
  <c r="AJ184" i="1"/>
  <c r="AK184" i="1"/>
  <c r="AK14" i="1"/>
  <c r="AJ14" i="1"/>
  <c r="AJ227" i="1"/>
  <c r="AK227" i="1"/>
  <c r="AK166" i="1"/>
  <c r="AJ166" i="1"/>
  <c r="AJ45" i="1"/>
  <c r="AK45" i="1"/>
  <c r="AK156" i="1"/>
  <c r="AJ156" i="1"/>
  <c r="AJ215" i="1"/>
  <c r="AK215" i="1"/>
  <c r="AJ136" i="1"/>
  <c r="AK136" i="1"/>
  <c r="AJ33" i="1"/>
  <c r="AK33" i="1"/>
  <c r="AJ63" i="1"/>
  <c r="AK63" i="1"/>
  <c r="AK72" i="1"/>
  <c r="AJ72" i="1"/>
  <c r="AJ99" i="1"/>
  <c r="AK99" i="1"/>
  <c r="AJ165" i="1"/>
  <c r="AK165" i="1"/>
  <c r="AK108" i="1"/>
  <c r="AJ108" i="1"/>
  <c r="AK22" i="1"/>
  <c r="AJ22" i="1"/>
  <c r="AJ191" i="1"/>
  <c r="AK191" i="1"/>
  <c r="AJ52" i="1"/>
  <c r="AK52" i="1"/>
  <c r="AK140" i="1"/>
  <c r="AJ140" i="1"/>
  <c r="AK54" i="1"/>
  <c r="AJ54" i="1"/>
  <c r="AK238" i="1"/>
  <c r="AJ238" i="1"/>
  <c r="AK46" i="1"/>
  <c r="AJ46" i="1"/>
  <c r="AK98" i="1"/>
  <c r="AJ98" i="1"/>
  <c r="AJ53" i="1"/>
  <c r="AK53" i="1"/>
  <c r="AK92" i="1"/>
  <c r="AJ92" i="1"/>
  <c r="AJ211" i="1"/>
  <c r="AK211" i="1"/>
  <c r="AK34" i="1"/>
  <c r="AJ34" i="1"/>
  <c r="AK180" i="1"/>
  <c r="AJ180" i="1"/>
  <c r="AK8" i="1"/>
  <c r="AJ8" i="1"/>
  <c r="AK60" i="1"/>
  <c r="AJ60" i="1"/>
  <c r="AK76" i="1"/>
  <c r="AJ76" i="1"/>
  <c r="AK198" i="1"/>
  <c r="AJ198" i="1"/>
  <c r="AK94" i="1"/>
  <c r="AJ94" i="1"/>
  <c r="AK74" i="1"/>
  <c r="AJ74" i="1"/>
  <c r="AK40" i="1"/>
  <c r="AJ40" i="1"/>
  <c r="AK130" i="1"/>
  <c r="AJ130" i="1"/>
  <c r="AJ199" i="1"/>
  <c r="AK199" i="1"/>
  <c r="AJ3" i="1"/>
  <c r="AK3" i="1"/>
  <c r="AK36" i="1"/>
  <c r="AJ36" i="1"/>
  <c r="AJ225" i="1"/>
  <c r="AK225" i="1"/>
  <c r="AJ237" i="1"/>
  <c r="AK237" i="1"/>
  <c r="AJ59" i="1"/>
  <c r="AK59" i="1"/>
  <c r="AJ235" i="1"/>
  <c r="AK235" i="1"/>
  <c r="AK224" i="1"/>
  <c r="AJ224" i="1"/>
  <c r="AK234" i="1"/>
  <c r="AJ234" i="1"/>
  <c r="AJ24" i="1"/>
  <c r="AK24" i="1"/>
  <c r="AK236" i="1"/>
  <c r="AJ236" i="1"/>
  <c r="AK88" i="1"/>
  <c r="AJ88" i="1"/>
  <c r="AJ159" i="1"/>
  <c r="AK159" i="1"/>
  <c r="AJ209" i="1"/>
  <c r="AK209" i="1"/>
  <c r="AK126" i="1"/>
  <c r="AJ126" i="1"/>
  <c r="AJ97" i="1"/>
  <c r="AK97" i="1"/>
  <c r="AK204" i="1"/>
  <c r="AJ204" i="1"/>
  <c r="AK214" i="1"/>
  <c r="AJ214" i="1"/>
  <c r="AK38" i="1"/>
  <c r="AJ38" i="1"/>
  <c r="AK6" i="1"/>
  <c r="AJ6" i="1"/>
  <c r="AJ13" i="1"/>
  <c r="AK13" i="1"/>
  <c r="AH98" i="1"/>
  <c r="AQ98" i="1" s="1"/>
  <c r="AE98" i="1"/>
  <c r="AN98" i="1" s="1"/>
  <c r="AG98" i="1"/>
  <c r="AP98" i="1" s="1"/>
  <c r="AI98" i="1"/>
  <c r="AR98" i="1" s="1"/>
  <c r="AF98" i="1"/>
  <c r="AO98" i="1" s="1"/>
  <c r="AC98" i="1"/>
  <c r="AL98" i="1" s="1"/>
  <c r="AD98" i="1"/>
  <c r="AM98" i="1" s="1"/>
  <c r="AH159" i="1"/>
  <c r="AQ159" i="1" s="1"/>
  <c r="AG159" i="1"/>
  <c r="AP159" i="1" s="1"/>
  <c r="AI159" i="1"/>
  <c r="AR159" i="1" s="1"/>
  <c r="AF159" i="1"/>
  <c r="AO159" i="1" s="1"/>
  <c r="AE159" i="1"/>
  <c r="AN159" i="1" s="1"/>
  <c r="AC159" i="1"/>
  <c r="AL159" i="1" s="1"/>
  <c r="AD159" i="1"/>
  <c r="AM159" i="1" s="1"/>
  <c r="AF165" i="1"/>
  <c r="AO165" i="1" s="1"/>
  <c r="AH165" i="1"/>
  <c r="AQ165" i="1" s="1"/>
  <c r="AC165" i="1"/>
  <c r="AL165" i="1" s="1"/>
  <c r="AE165" i="1"/>
  <c r="AN165" i="1" s="1"/>
  <c r="AG165" i="1"/>
  <c r="AP165" i="1" s="1"/>
  <c r="AI165" i="1"/>
  <c r="AR165" i="1" s="1"/>
  <c r="AD165" i="1"/>
  <c r="AM165" i="1" s="1"/>
  <c r="AG124" i="1"/>
  <c r="AP124" i="1" s="1"/>
  <c r="AI124" i="1"/>
  <c r="AR124" i="1" s="1"/>
  <c r="AF124" i="1"/>
  <c r="AO124" i="1" s="1"/>
  <c r="AH124" i="1"/>
  <c r="AQ124" i="1" s="1"/>
  <c r="AE124" i="1"/>
  <c r="AN124" i="1" s="1"/>
  <c r="AD124" i="1"/>
  <c r="AM124" i="1" s="1"/>
  <c r="AC124" i="1"/>
  <c r="AL124" i="1" s="1"/>
  <c r="AG36" i="1"/>
  <c r="AP36" i="1" s="1"/>
  <c r="AH36" i="1"/>
  <c r="AQ36" i="1" s="1"/>
  <c r="AI36" i="1"/>
  <c r="AR36" i="1" s="1"/>
  <c r="AE36" i="1"/>
  <c r="AN36" i="1" s="1"/>
  <c r="AD36" i="1"/>
  <c r="AM36" i="1" s="1"/>
  <c r="AC36" i="1"/>
  <c r="AL36" i="1" s="1"/>
  <c r="AF36" i="1"/>
  <c r="AO36" i="1" s="1"/>
  <c r="AL35" i="1"/>
  <c r="AD132" i="1"/>
  <c r="AM132" i="1" s="1"/>
  <c r="AI132" i="1"/>
  <c r="AR132" i="1" s="1"/>
  <c r="AG132" i="1"/>
  <c r="AP132" i="1" s="1"/>
  <c r="AH132" i="1"/>
  <c r="AQ132" i="1" s="1"/>
  <c r="AF132" i="1"/>
  <c r="AO132" i="1" s="1"/>
  <c r="AC132" i="1"/>
  <c r="AL132" i="1" s="1"/>
  <c r="AE132" i="1"/>
  <c r="AN132" i="1" s="1"/>
  <c r="AO58" i="1"/>
  <c r="AN25" i="1"/>
  <c r="AI22" i="1"/>
  <c r="AR22" i="1" s="1"/>
  <c r="AF22" i="1"/>
  <c r="AO22" i="1" s="1"/>
  <c r="AC22" i="1"/>
  <c r="AL22" i="1" s="1"/>
  <c r="AH22" i="1"/>
  <c r="AQ22" i="1" s="1"/>
  <c r="AE22" i="1"/>
  <c r="AN22" i="1" s="1"/>
  <c r="AG22" i="1"/>
  <c r="AP22" i="1" s="1"/>
  <c r="AD22" i="1"/>
  <c r="AM22" i="1" s="1"/>
  <c r="AH102" i="1"/>
  <c r="AQ102" i="1" s="1"/>
  <c r="AG102" i="1"/>
  <c r="AP102" i="1" s="1"/>
  <c r="AI102" i="1"/>
  <c r="AR102" i="1" s="1"/>
  <c r="AF102" i="1"/>
  <c r="AO102" i="1" s="1"/>
  <c r="AE102" i="1"/>
  <c r="AN102" i="1" s="1"/>
  <c r="AC102" i="1"/>
  <c r="AL102" i="1" s="1"/>
  <c r="AD102" i="1"/>
  <c r="AM102" i="1" s="1"/>
  <c r="AN16" i="1"/>
  <c r="AN9" i="1"/>
  <c r="AH229" i="1"/>
  <c r="AQ229" i="1" s="1"/>
  <c r="AG229" i="1"/>
  <c r="AP229" i="1" s="1"/>
  <c r="AF229" i="1"/>
  <c r="AO229" i="1" s="1"/>
  <c r="AC229" i="1"/>
  <c r="AL229" i="1" s="1"/>
  <c r="AI229" i="1"/>
  <c r="AR229" i="1" s="1"/>
  <c r="AE229" i="1"/>
  <c r="AN229" i="1" s="1"/>
  <c r="AD229" i="1"/>
  <c r="AM229" i="1" s="1"/>
  <c r="AH140" i="1"/>
  <c r="AQ140" i="1" s="1"/>
  <c r="AF140" i="1"/>
  <c r="AO140" i="1" s="1"/>
  <c r="AI140" i="1"/>
  <c r="AR140" i="1" s="1"/>
  <c r="AC140" i="1"/>
  <c r="AL140" i="1" s="1"/>
  <c r="AG140" i="1"/>
  <c r="AP140" i="1" s="1"/>
  <c r="AE140" i="1"/>
  <c r="AN140" i="1" s="1"/>
  <c r="AD140" i="1"/>
  <c r="AM140" i="1" s="1"/>
  <c r="AI74" i="1"/>
  <c r="AR74" i="1" s="1"/>
  <c r="AH74" i="1"/>
  <c r="AQ74" i="1" s="1"/>
  <c r="AG74" i="1"/>
  <c r="AP74" i="1" s="1"/>
  <c r="AF74" i="1"/>
  <c r="AO74" i="1" s="1"/>
  <c r="AC74" i="1"/>
  <c r="AL74" i="1" s="1"/>
  <c r="AD74" i="1"/>
  <c r="AM74" i="1" s="1"/>
  <c r="AE74" i="1"/>
  <c r="AN74" i="1" s="1"/>
  <c r="AI231" i="1"/>
  <c r="AR231" i="1" s="1"/>
  <c r="AF231" i="1"/>
  <c r="AO231" i="1" s="1"/>
  <c r="AG231" i="1"/>
  <c r="AP231" i="1" s="1"/>
  <c r="AC231" i="1"/>
  <c r="AL231" i="1" s="1"/>
  <c r="AH231" i="1"/>
  <c r="AQ231" i="1" s="1"/>
  <c r="AE231" i="1"/>
  <c r="AN231" i="1" s="1"/>
  <c r="AD231" i="1"/>
  <c r="AM231" i="1" s="1"/>
  <c r="AM35" i="1"/>
  <c r="AO35" i="1"/>
  <c r="AQ58" i="1"/>
  <c r="AH60" i="1"/>
  <c r="AQ60" i="1" s="1"/>
  <c r="AF60" i="1"/>
  <c r="AO60" i="1" s="1"/>
  <c r="AC60" i="1"/>
  <c r="AL60" i="1" s="1"/>
  <c r="AI60" i="1"/>
  <c r="AR60" i="1" s="1"/>
  <c r="AG60" i="1"/>
  <c r="AP60" i="1" s="1"/>
  <c r="AE60" i="1"/>
  <c r="AN60" i="1" s="1"/>
  <c r="AD60" i="1"/>
  <c r="AM60" i="1" s="1"/>
  <c r="AI192" i="1"/>
  <c r="AR192" i="1" s="1"/>
  <c r="AH192" i="1"/>
  <c r="AQ192" i="1" s="1"/>
  <c r="AG192" i="1"/>
  <c r="AP192" i="1" s="1"/>
  <c r="AE192" i="1"/>
  <c r="AN192" i="1" s="1"/>
  <c r="AD192" i="1"/>
  <c r="AM192" i="1" s="1"/>
  <c r="AF192" i="1"/>
  <c r="AO192" i="1" s="1"/>
  <c r="AC192" i="1"/>
  <c r="AL192" i="1" s="1"/>
  <c r="AN4" i="1"/>
  <c r="AL4" i="1"/>
  <c r="AI191" i="1"/>
  <c r="AR191" i="1" s="1"/>
  <c r="AG191" i="1"/>
  <c r="AP191" i="1" s="1"/>
  <c r="AF191" i="1"/>
  <c r="AO191" i="1" s="1"/>
  <c r="AH191" i="1"/>
  <c r="AQ191" i="1" s="1"/>
  <c r="AE191" i="1"/>
  <c r="AN191" i="1" s="1"/>
  <c r="AD191" i="1"/>
  <c r="AM191" i="1" s="1"/>
  <c r="AC191" i="1"/>
  <c r="AL191" i="1" s="1"/>
  <c r="AH175" i="1"/>
  <c r="AQ175" i="1" s="1"/>
  <c r="AF175" i="1"/>
  <c r="AO175" i="1" s="1"/>
  <c r="AI175" i="1"/>
  <c r="AR175" i="1" s="1"/>
  <c r="AG175" i="1"/>
  <c r="AP175" i="1" s="1"/>
  <c r="AE175" i="1"/>
  <c r="AN175" i="1" s="1"/>
  <c r="AC175" i="1"/>
  <c r="AL175" i="1" s="1"/>
  <c r="AD175" i="1"/>
  <c r="AM175" i="1" s="1"/>
  <c r="AL16" i="1"/>
  <c r="AI153" i="1"/>
  <c r="AR153" i="1" s="1"/>
  <c r="AF153" i="1"/>
  <c r="AO153" i="1" s="1"/>
  <c r="AC153" i="1"/>
  <c r="AL153" i="1" s="1"/>
  <c r="AE153" i="1"/>
  <c r="AN153" i="1" s="1"/>
  <c r="AD153" i="1"/>
  <c r="AM153" i="1" s="1"/>
  <c r="AH153" i="1"/>
  <c r="AQ153" i="1" s="1"/>
  <c r="AG153" i="1"/>
  <c r="AP153" i="1" s="1"/>
  <c r="AG82" i="1"/>
  <c r="AP82" i="1" s="1"/>
  <c r="AF82" i="1"/>
  <c r="AO82" i="1" s="1"/>
  <c r="AH82" i="1"/>
  <c r="AQ82" i="1" s="1"/>
  <c r="AI82" i="1"/>
  <c r="AR82" i="1" s="1"/>
  <c r="AC82" i="1"/>
  <c r="AL82" i="1" s="1"/>
  <c r="AE82" i="1"/>
  <c r="AN82" i="1" s="1"/>
  <c r="AD82" i="1"/>
  <c r="AM82" i="1" s="1"/>
  <c r="AR31" i="1"/>
  <c r="AF94" i="1"/>
  <c r="AO94" i="1" s="1"/>
  <c r="AD94" i="1"/>
  <c r="AM94" i="1" s="1"/>
  <c r="AG94" i="1"/>
  <c r="AP94" i="1" s="1"/>
  <c r="AC94" i="1"/>
  <c r="AL94" i="1" s="1"/>
  <c r="AE94" i="1"/>
  <c r="AN94" i="1" s="1"/>
  <c r="AI94" i="1"/>
  <c r="AR94" i="1" s="1"/>
  <c r="AH94" i="1"/>
  <c r="AQ94" i="1" s="1"/>
  <c r="AI123" i="1"/>
  <c r="AR123" i="1" s="1"/>
  <c r="AG123" i="1"/>
  <c r="AP123" i="1" s="1"/>
  <c r="AD123" i="1"/>
  <c r="AM123" i="1" s="1"/>
  <c r="AH123" i="1"/>
  <c r="AQ123" i="1" s="1"/>
  <c r="AF123" i="1"/>
  <c r="AO123" i="1" s="1"/>
  <c r="AC123" i="1"/>
  <c r="AL123" i="1" s="1"/>
  <c r="AE123" i="1"/>
  <c r="AN123" i="1" s="1"/>
  <c r="AG125" i="1"/>
  <c r="AP125" i="1" s="1"/>
  <c r="AI125" i="1"/>
  <c r="AR125" i="1" s="1"/>
  <c r="AF125" i="1"/>
  <c r="AO125" i="1" s="1"/>
  <c r="AH125" i="1"/>
  <c r="AQ125" i="1" s="1"/>
  <c r="AD125" i="1"/>
  <c r="AM125" i="1" s="1"/>
  <c r="AE125" i="1"/>
  <c r="AN125" i="1" s="1"/>
  <c r="AC125" i="1"/>
  <c r="AL125" i="1" s="1"/>
  <c r="AM26" i="1"/>
  <c r="AI238" i="1"/>
  <c r="AR238" i="1" s="1"/>
  <c r="AH238" i="1"/>
  <c r="AQ238" i="1" s="1"/>
  <c r="AG238" i="1"/>
  <c r="AP238" i="1" s="1"/>
  <c r="AF238" i="1"/>
  <c r="AO238" i="1" s="1"/>
  <c r="AC238" i="1"/>
  <c r="AL238" i="1" s="1"/>
  <c r="AD238" i="1"/>
  <c r="AM238" i="1" s="1"/>
  <c r="AE238" i="1"/>
  <c r="AN238" i="1" s="1"/>
  <c r="AC139" i="1"/>
  <c r="AL139" i="1" s="1"/>
  <c r="AH139" i="1"/>
  <c r="AQ139" i="1" s="1"/>
  <c r="AI139" i="1"/>
  <c r="AR139" i="1" s="1"/>
  <c r="AF139" i="1"/>
  <c r="AO139" i="1" s="1"/>
  <c r="AG139" i="1"/>
  <c r="AP139" i="1" s="1"/>
  <c r="AD139" i="1"/>
  <c r="AM139" i="1" s="1"/>
  <c r="AE139" i="1"/>
  <c r="AN139" i="1" s="1"/>
  <c r="AH34" i="1"/>
  <c r="AQ34" i="1" s="1"/>
  <c r="AG34" i="1"/>
  <c r="AP34" i="1" s="1"/>
  <c r="AF34" i="1"/>
  <c r="AO34" i="1" s="1"/>
  <c r="AC34" i="1"/>
  <c r="AL34" i="1" s="1"/>
  <c r="AE34" i="1"/>
  <c r="AN34" i="1" s="1"/>
  <c r="AI34" i="1"/>
  <c r="AR34" i="1" s="1"/>
  <c r="AD34" i="1"/>
  <c r="AM34" i="1" s="1"/>
  <c r="AI126" i="1"/>
  <c r="AR126" i="1" s="1"/>
  <c r="AH126" i="1"/>
  <c r="AQ126" i="1" s="1"/>
  <c r="AG126" i="1"/>
  <c r="AP126" i="1" s="1"/>
  <c r="AD126" i="1"/>
  <c r="AM126" i="1" s="1"/>
  <c r="AE126" i="1"/>
  <c r="AN126" i="1" s="1"/>
  <c r="AF126" i="1"/>
  <c r="AO126" i="1" s="1"/>
  <c r="AC126" i="1"/>
  <c r="AL126" i="1" s="1"/>
  <c r="AN35" i="1"/>
  <c r="AI184" i="1"/>
  <c r="AR184" i="1" s="1"/>
  <c r="AF184" i="1"/>
  <c r="AO184" i="1" s="1"/>
  <c r="AC184" i="1"/>
  <c r="AL184" i="1" s="1"/>
  <c r="AG184" i="1"/>
  <c r="AP184" i="1" s="1"/>
  <c r="AH184" i="1"/>
  <c r="AQ184" i="1" s="1"/>
  <c r="AE184" i="1"/>
  <c r="AN184" i="1" s="1"/>
  <c r="AD184" i="1"/>
  <c r="AM184" i="1" s="1"/>
  <c r="AM58" i="1"/>
  <c r="AR58" i="1"/>
  <c r="AG8" i="1"/>
  <c r="AE8" i="1"/>
  <c r="AH8" i="1"/>
  <c r="AI8" i="1"/>
  <c r="AF8" i="1"/>
  <c r="AD8" i="1"/>
  <c r="AC8" i="1"/>
  <c r="AO25" i="1"/>
  <c r="AF225" i="1"/>
  <c r="AO225" i="1" s="1"/>
  <c r="AG225" i="1"/>
  <c r="AP225" i="1" s="1"/>
  <c r="AI225" i="1"/>
  <c r="AR225" i="1" s="1"/>
  <c r="AH225" i="1"/>
  <c r="AQ225" i="1" s="1"/>
  <c r="AC225" i="1"/>
  <c r="AL225" i="1" s="1"/>
  <c r="AD225" i="1"/>
  <c r="AM225" i="1" s="1"/>
  <c r="AE225" i="1"/>
  <c r="AN225" i="1" s="1"/>
  <c r="AH195" i="1"/>
  <c r="AQ195" i="1" s="1"/>
  <c r="AI195" i="1"/>
  <c r="AR195" i="1" s="1"/>
  <c r="AG195" i="1"/>
  <c r="AP195" i="1" s="1"/>
  <c r="AF195" i="1"/>
  <c r="AO195" i="1" s="1"/>
  <c r="AC195" i="1"/>
  <c r="AL195" i="1" s="1"/>
  <c r="AE195" i="1"/>
  <c r="AN195" i="1" s="1"/>
  <c r="AD195" i="1"/>
  <c r="AM195" i="1" s="1"/>
  <c r="AQ4" i="1"/>
  <c r="AI76" i="1"/>
  <c r="AR76" i="1" s="1"/>
  <c r="AF76" i="1"/>
  <c r="AO76" i="1" s="1"/>
  <c r="AG76" i="1"/>
  <c r="AP76" i="1" s="1"/>
  <c r="AC76" i="1"/>
  <c r="AL76" i="1" s="1"/>
  <c r="AH76" i="1"/>
  <c r="AQ76" i="1" s="1"/>
  <c r="AD76" i="1"/>
  <c r="AM76" i="1" s="1"/>
  <c r="AE76" i="1"/>
  <c r="AN76" i="1" s="1"/>
  <c r="AI166" i="1"/>
  <c r="AR166" i="1" s="1"/>
  <c r="AH166" i="1"/>
  <c r="AQ166" i="1" s="1"/>
  <c r="AG166" i="1"/>
  <c r="AP166" i="1" s="1"/>
  <c r="AF166" i="1"/>
  <c r="AO166" i="1" s="1"/>
  <c r="AE166" i="1"/>
  <c r="AN166" i="1" s="1"/>
  <c r="AC166" i="1"/>
  <c r="AL166" i="1" s="1"/>
  <c r="AD166" i="1"/>
  <c r="AM166" i="1" s="1"/>
  <c r="AM16" i="1"/>
  <c r="AR9" i="1"/>
  <c r="AM31" i="1"/>
  <c r="AP31" i="1"/>
  <c r="AH235" i="1"/>
  <c r="AQ235" i="1" s="1"/>
  <c r="AG235" i="1"/>
  <c r="AP235" i="1" s="1"/>
  <c r="AE235" i="1"/>
  <c r="AN235" i="1" s="1"/>
  <c r="AD235" i="1"/>
  <c r="AM235" i="1" s="1"/>
  <c r="AI235" i="1"/>
  <c r="AR235" i="1" s="1"/>
  <c r="AF235" i="1"/>
  <c r="AO235" i="1" s="1"/>
  <c r="AC235" i="1"/>
  <c r="AL235" i="1" s="1"/>
  <c r="AH224" i="1"/>
  <c r="AQ224" i="1" s="1"/>
  <c r="AI224" i="1"/>
  <c r="AR224" i="1" s="1"/>
  <c r="AF224" i="1"/>
  <c r="AO224" i="1" s="1"/>
  <c r="AG224" i="1"/>
  <c r="AP224" i="1" s="1"/>
  <c r="AC224" i="1"/>
  <c r="AL224" i="1" s="1"/>
  <c r="AE224" i="1"/>
  <c r="AN224" i="1" s="1"/>
  <c r="AD224" i="1"/>
  <c r="AM224" i="1" s="1"/>
  <c r="AL26" i="1"/>
  <c r="AR26" i="1"/>
  <c r="AF211" i="1"/>
  <c r="AO211" i="1" s="1"/>
  <c r="AI211" i="1"/>
  <c r="AR211" i="1" s="1"/>
  <c r="AE211" i="1"/>
  <c r="AN211" i="1" s="1"/>
  <c r="AG211" i="1"/>
  <c r="AP211" i="1" s="1"/>
  <c r="AH211" i="1"/>
  <c r="AQ211" i="1" s="1"/>
  <c r="AD211" i="1"/>
  <c r="AM211" i="1" s="1"/>
  <c r="AC211" i="1"/>
  <c r="AL211" i="1" s="1"/>
  <c r="AG92" i="1"/>
  <c r="AP92" i="1" s="1"/>
  <c r="AD92" i="1"/>
  <c r="AM92" i="1" s="1"/>
  <c r="AH92" i="1"/>
  <c r="AQ92" i="1" s="1"/>
  <c r="AC92" i="1"/>
  <c r="AL92" i="1" s="1"/>
  <c r="AF92" i="1"/>
  <c r="AO92" i="1" s="1"/>
  <c r="AE92" i="1"/>
  <c r="AN92" i="1" s="1"/>
  <c r="AI92" i="1"/>
  <c r="AR92" i="1" s="1"/>
  <c r="AH147" i="1"/>
  <c r="AQ147" i="1" s="1"/>
  <c r="AG147" i="1"/>
  <c r="AP147" i="1" s="1"/>
  <c r="AF147" i="1"/>
  <c r="AO147" i="1" s="1"/>
  <c r="AE147" i="1"/>
  <c r="AN147" i="1" s="1"/>
  <c r="AD147" i="1"/>
  <c r="AM147" i="1" s="1"/>
  <c r="AI147" i="1"/>
  <c r="AR147" i="1" s="1"/>
  <c r="AC147" i="1"/>
  <c r="AL147" i="1" s="1"/>
  <c r="AN58" i="1"/>
  <c r="AP58" i="1"/>
  <c r="AC97" i="1"/>
  <c r="AL97" i="1" s="1"/>
  <c r="AI97" i="1"/>
  <c r="AR97" i="1" s="1"/>
  <c r="AG97" i="1"/>
  <c r="AP97" i="1" s="1"/>
  <c r="AH97" i="1"/>
  <c r="AQ97" i="1" s="1"/>
  <c r="AE97" i="1"/>
  <c r="AN97" i="1" s="1"/>
  <c r="AD97" i="1"/>
  <c r="AM97" i="1" s="1"/>
  <c r="AF97" i="1"/>
  <c r="AO97" i="1" s="1"/>
  <c r="AI63" i="1"/>
  <c r="AR63" i="1" s="1"/>
  <c r="AH63" i="1"/>
  <c r="AQ63" i="1" s="1"/>
  <c r="AF63" i="1"/>
  <c r="AO63" i="1" s="1"/>
  <c r="AG63" i="1"/>
  <c r="AP63" i="1" s="1"/>
  <c r="AC63" i="1"/>
  <c r="AL63" i="1" s="1"/>
  <c r="AD63" i="1"/>
  <c r="AM63" i="1" s="1"/>
  <c r="AE63" i="1"/>
  <c r="AN63" i="1" s="1"/>
  <c r="AP4" i="1"/>
  <c r="AC152" i="1"/>
  <c r="AL152" i="1" s="1"/>
  <c r="AI152" i="1"/>
  <c r="AR152" i="1" s="1"/>
  <c r="AH152" i="1"/>
  <c r="AQ152" i="1" s="1"/>
  <c r="AF152" i="1"/>
  <c r="AO152" i="1" s="1"/>
  <c r="AE152" i="1"/>
  <c r="AN152" i="1" s="1"/>
  <c r="AD152" i="1"/>
  <c r="AM152" i="1" s="1"/>
  <c r="AG152" i="1"/>
  <c r="AP152" i="1" s="1"/>
  <c r="AF53" i="1"/>
  <c r="AO53" i="1" s="1"/>
  <c r="AG53" i="1"/>
  <c r="AP53" i="1" s="1"/>
  <c r="AH53" i="1"/>
  <c r="AQ53" i="1" s="1"/>
  <c r="AD53" i="1"/>
  <c r="AM53" i="1" s="1"/>
  <c r="AI53" i="1"/>
  <c r="AR53" i="1" s="1"/>
  <c r="AE53" i="1"/>
  <c r="AN53" i="1" s="1"/>
  <c r="AC53" i="1"/>
  <c r="AL53" i="1" s="1"/>
  <c r="AH52" i="1"/>
  <c r="AQ52" i="1" s="1"/>
  <c r="AG52" i="1"/>
  <c r="AP52" i="1" s="1"/>
  <c r="AE52" i="1"/>
  <c r="AN52" i="1" s="1"/>
  <c r="AD52" i="1"/>
  <c r="AM52" i="1" s="1"/>
  <c r="AC52" i="1"/>
  <c r="AL52" i="1" s="1"/>
  <c r="AF52" i="1"/>
  <c r="AO52" i="1" s="1"/>
  <c r="AI52" i="1"/>
  <c r="AR52" i="1" s="1"/>
  <c r="AH183" i="1"/>
  <c r="AQ183" i="1" s="1"/>
  <c r="AF183" i="1"/>
  <c r="AO183" i="1" s="1"/>
  <c r="AI183" i="1"/>
  <c r="AR183" i="1" s="1"/>
  <c r="AG183" i="1"/>
  <c r="AP183" i="1" s="1"/>
  <c r="AC183" i="1"/>
  <c r="AL183" i="1" s="1"/>
  <c r="AE183" i="1"/>
  <c r="AN183" i="1" s="1"/>
  <c r="AD183" i="1"/>
  <c r="AM183" i="1" s="1"/>
  <c r="AQ16" i="1"/>
  <c r="AI130" i="1"/>
  <c r="AR130" i="1" s="1"/>
  <c r="AF130" i="1"/>
  <c r="AO130" i="1" s="1"/>
  <c r="AD130" i="1"/>
  <c r="AM130" i="1" s="1"/>
  <c r="AG130" i="1"/>
  <c r="AP130" i="1" s="1"/>
  <c r="AC130" i="1"/>
  <c r="AL130" i="1" s="1"/>
  <c r="AH130" i="1"/>
  <c r="AQ130" i="1" s="1"/>
  <c r="AE130" i="1"/>
  <c r="AN130" i="1" s="1"/>
  <c r="AL9" i="1"/>
  <c r="AL31" i="1"/>
  <c r="AO31" i="1"/>
  <c r="AI38" i="1"/>
  <c r="AH38" i="1"/>
  <c r="AG38" i="1"/>
  <c r="AD38" i="1"/>
  <c r="AF38" i="1"/>
  <c r="AC38" i="1"/>
  <c r="AE38" i="1"/>
  <c r="AH156" i="1"/>
  <c r="AQ156" i="1" s="1"/>
  <c r="AF156" i="1"/>
  <c r="AO156" i="1" s="1"/>
  <c r="AI156" i="1"/>
  <c r="AR156" i="1" s="1"/>
  <c r="AG156" i="1"/>
  <c r="AP156" i="1" s="1"/>
  <c r="AC156" i="1"/>
  <c r="AL156" i="1" s="1"/>
  <c r="AD156" i="1"/>
  <c r="AM156" i="1" s="1"/>
  <c r="AE156" i="1"/>
  <c r="AN156" i="1" s="1"/>
  <c r="AI215" i="1"/>
  <c r="AR215" i="1" s="1"/>
  <c r="AH215" i="1"/>
  <c r="AQ215" i="1" s="1"/>
  <c r="AG215" i="1"/>
  <c r="AP215" i="1" s="1"/>
  <c r="AF215" i="1"/>
  <c r="AO215" i="1" s="1"/>
  <c r="AE215" i="1"/>
  <c r="AN215" i="1" s="1"/>
  <c r="AC215" i="1"/>
  <c r="AL215" i="1" s="1"/>
  <c r="AD215" i="1"/>
  <c r="AM215" i="1" s="1"/>
  <c r="AN26" i="1"/>
  <c r="AG103" i="1"/>
  <c r="AP103" i="1" s="1"/>
  <c r="AI103" i="1"/>
  <c r="AR103" i="1" s="1"/>
  <c r="AH103" i="1"/>
  <c r="AQ103" i="1" s="1"/>
  <c r="AF103" i="1"/>
  <c r="AO103" i="1" s="1"/>
  <c r="AE103" i="1"/>
  <c r="AN103" i="1" s="1"/>
  <c r="AC103" i="1"/>
  <c r="AL103" i="1" s="1"/>
  <c r="AD103" i="1"/>
  <c r="AM103" i="1" s="1"/>
  <c r="AH3" i="1"/>
  <c r="AF3" i="1"/>
  <c r="AG3" i="1"/>
  <c r="AE3" i="1"/>
  <c r="AI3" i="1"/>
  <c r="AD3" i="1"/>
  <c r="AC3" i="1"/>
  <c r="AC88" i="1"/>
  <c r="AL88" i="1" s="1"/>
  <c r="AH88" i="1"/>
  <c r="AQ88" i="1" s="1"/>
  <c r="AF88" i="1"/>
  <c r="AO88" i="1" s="1"/>
  <c r="AI88" i="1"/>
  <c r="AR88" i="1" s="1"/>
  <c r="AG88" i="1"/>
  <c r="AP88" i="1" s="1"/>
  <c r="AE88" i="1"/>
  <c r="AN88" i="1" s="1"/>
  <c r="AD88" i="1"/>
  <c r="AM88" i="1" s="1"/>
  <c r="AR35" i="1"/>
  <c r="AG162" i="1"/>
  <c r="AP162" i="1" s="1"/>
  <c r="AI162" i="1"/>
  <c r="AR162" i="1" s="1"/>
  <c r="AE162" i="1"/>
  <c r="AN162" i="1" s="1"/>
  <c r="AD162" i="1"/>
  <c r="AM162" i="1" s="1"/>
  <c r="AH162" i="1"/>
  <c r="AQ162" i="1" s="1"/>
  <c r="AC162" i="1"/>
  <c r="AL162" i="1" s="1"/>
  <c r="AF162" i="1"/>
  <c r="AO162" i="1" s="1"/>
  <c r="AH108" i="1"/>
  <c r="AG108" i="1"/>
  <c r="AF108" i="1"/>
  <c r="AC108" i="1"/>
  <c r="AD108" i="1"/>
  <c r="AI108" i="1"/>
  <c r="AE108" i="1"/>
  <c r="AI2" i="1"/>
  <c r="AF2" i="1"/>
  <c r="AC2" i="1"/>
  <c r="AH2" i="1"/>
  <c r="AG2" i="1"/>
  <c r="AE2" i="1"/>
  <c r="AD2" i="1"/>
  <c r="AM4" i="1"/>
  <c r="AG237" i="1"/>
  <c r="AP237" i="1" s="1"/>
  <c r="AI237" i="1"/>
  <c r="AR237" i="1" s="1"/>
  <c r="AH237" i="1"/>
  <c r="AQ237" i="1" s="1"/>
  <c r="AF237" i="1"/>
  <c r="AO237" i="1" s="1"/>
  <c r="AE237" i="1"/>
  <c r="AN237" i="1" s="1"/>
  <c r="AC237" i="1"/>
  <c r="AL237" i="1" s="1"/>
  <c r="AD237" i="1"/>
  <c r="AM237" i="1" s="1"/>
  <c r="AC198" i="1"/>
  <c r="AL198" i="1" s="1"/>
  <c r="AI198" i="1"/>
  <c r="AR198" i="1" s="1"/>
  <c r="AH198" i="1"/>
  <c r="AQ198" i="1" s="1"/>
  <c r="AF198" i="1"/>
  <c r="AO198" i="1" s="1"/>
  <c r="AG198" i="1"/>
  <c r="AP198" i="1" s="1"/>
  <c r="AE198" i="1"/>
  <c r="AN198" i="1" s="1"/>
  <c r="AD198" i="1"/>
  <c r="AM198" i="1" s="1"/>
  <c r="AQ31" i="1"/>
  <c r="AI216" i="1"/>
  <c r="AR216" i="1" s="1"/>
  <c r="AG216" i="1"/>
  <c r="AP216" i="1" s="1"/>
  <c r="AH216" i="1"/>
  <c r="AQ216" i="1" s="1"/>
  <c r="AE216" i="1"/>
  <c r="AN216" i="1" s="1"/>
  <c r="AF216" i="1"/>
  <c r="AO216" i="1" s="1"/>
  <c r="AC216" i="1"/>
  <c r="AL216" i="1" s="1"/>
  <c r="AD216" i="1"/>
  <c r="AM216" i="1" s="1"/>
  <c r="AP26" i="1"/>
  <c r="AE24" i="1"/>
  <c r="AN24" i="1" s="1"/>
  <c r="AH24" i="1"/>
  <c r="AQ24" i="1" s="1"/>
  <c r="AI24" i="1"/>
  <c r="AR24" i="1" s="1"/>
  <c r="AG24" i="1"/>
  <c r="AP24" i="1" s="1"/>
  <c r="AF24" i="1"/>
  <c r="AO24" i="1" s="1"/>
  <c r="AD24" i="1"/>
  <c r="AM24" i="1" s="1"/>
  <c r="AC24" i="1"/>
  <c r="AL24" i="1" s="1"/>
  <c r="AP35" i="1"/>
  <c r="AL58" i="1"/>
  <c r="AR25" i="1"/>
  <c r="AH196" i="1"/>
  <c r="AQ196" i="1" s="1"/>
  <c r="AI196" i="1"/>
  <c r="AR196" i="1" s="1"/>
  <c r="AF196" i="1"/>
  <c r="AO196" i="1" s="1"/>
  <c r="AE196" i="1"/>
  <c r="AN196" i="1" s="1"/>
  <c r="AC196" i="1"/>
  <c r="AL196" i="1" s="1"/>
  <c r="AD196" i="1"/>
  <c r="AM196" i="1" s="1"/>
  <c r="AG196" i="1"/>
  <c r="AP196" i="1" s="1"/>
  <c r="AC212" i="1"/>
  <c r="AL212" i="1" s="1"/>
  <c r="AI212" i="1"/>
  <c r="AR212" i="1" s="1"/>
  <c r="AH212" i="1"/>
  <c r="AQ212" i="1" s="1"/>
  <c r="AF212" i="1"/>
  <c r="AO212" i="1" s="1"/>
  <c r="AG212" i="1"/>
  <c r="AP212" i="1" s="1"/>
  <c r="AD212" i="1"/>
  <c r="AM212" i="1" s="1"/>
  <c r="AE212" i="1"/>
  <c r="AN212" i="1" s="1"/>
  <c r="AH19" i="1"/>
  <c r="AQ19" i="1" s="1"/>
  <c r="AI19" i="1"/>
  <c r="AR19" i="1" s="1"/>
  <c r="AG19" i="1"/>
  <c r="AP19" i="1" s="1"/>
  <c r="AC19" i="1"/>
  <c r="AL19" i="1" s="1"/>
  <c r="AE19" i="1"/>
  <c r="AN19" i="1" s="1"/>
  <c r="AD19" i="1"/>
  <c r="AM19" i="1" s="1"/>
  <c r="AF19" i="1"/>
  <c r="AO19" i="1" s="1"/>
  <c r="AE236" i="1"/>
  <c r="AN236" i="1" s="1"/>
  <c r="AI236" i="1"/>
  <c r="AR236" i="1" s="1"/>
  <c r="AG236" i="1"/>
  <c r="AP236" i="1" s="1"/>
  <c r="AH236" i="1"/>
  <c r="AQ236" i="1" s="1"/>
  <c r="AF236" i="1"/>
  <c r="AO236" i="1" s="1"/>
  <c r="AC236" i="1"/>
  <c r="AL236" i="1" s="1"/>
  <c r="AD236" i="1"/>
  <c r="AM236" i="1" s="1"/>
  <c r="AF114" i="1"/>
  <c r="AO114" i="1" s="1"/>
  <c r="AG114" i="1"/>
  <c r="AP114" i="1" s="1"/>
  <c r="AI114" i="1"/>
  <c r="AR114" i="1" s="1"/>
  <c r="AD114" i="1"/>
  <c r="AM114" i="1" s="1"/>
  <c r="AE114" i="1"/>
  <c r="AN114" i="1" s="1"/>
  <c r="AH114" i="1"/>
  <c r="AQ114" i="1" s="1"/>
  <c r="AC114" i="1"/>
  <c r="AL114" i="1" s="1"/>
  <c r="AI59" i="1"/>
  <c r="AR59" i="1" s="1"/>
  <c r="AF59" i="1"/>
  <c r="AO59" i="1" s="1"/>
  <c r="AH59" i="1"/>
  <c r="AQ59" i="1" s="1"/>
  <c r="AG59" i="1"/>
  <c r="AP59" i="1" s="1"/>
  <c r="AE59" i="1"/>
  <c r="AN59" i="1" s="1"/>
  <c r="AD59" i="1"/>
  <c r="AM59" i="1" s="1"/>
  <c r="AC59" i="1"/>
  <c r="AL59" i="1" s="1"/>
  <c r="AP16" i="1"/>
  <c r="AF15" i="1"/>
  <c r="AO15" i="1" s="1"/>
  <c r="AI15" i="1"/>
  <c r="AR15" i="1" s="1"/>
  <c r="AH15" i="1"/>
  <c r="AQ15" i="1" s="1"/>
  <c r="AG15" i="1"/>
  <c r="AP15" i="1" s="1"/>
  <c r="AC15" i="1"/>
  <c r="AL15" i="1" s="1"/>
  <c r="AD15" i="1"/>
  <c r="AM15" i="1" s="1"/>
  <c r="AE15" i="1"/>
  <c r="AN15" i="1" s="1"/>
  <c r="AP9" i="1"/>
  <c r="AH66" i="1"/>
  <c r="AQ66" i="1" s="1"/>
  <c r="AI66" i="1"/>
  <c r="AR66" i="1" s="1"/>
  <c r="AF66" i="1"/>
  <c r="AO66" i="1" s="1"/>
  <c r="AC66" i="1"/>
  <c r="AL66" i="1" s="1"/>
  <c r="AE66" i="1"/>
  <c r="AN66" i="1" s="1"/>
  <c r="AD66" i="1"/>
  <c r="AM66" i="1" s="1"/>
  <c r="AG66" i="1"/>
  <c r="AP66" i="1" s="1"/>
  <c r="AF136" i="1"/>
  <c r="AO136" i="1" s="1"/>
  <c r="AG136" i="1"/>
  <c r="AP136" i="1" s="1"/>
  <c r="AE136" i="1"/>
  <c r="AN136" i="1" s="1"/>
  <c r="AD136" i="1"/>
  <c r="AM136" i="1" s="1"/>
  <c r="AI136" i="1"/>
  <c r="AR136" i="1" s="1"/>
  <c r="AH136" i="1"/>
  <c r="AQ136" i="1" s="1"/>
  <c r="AC136" i="1"/>
  <c r="AL136" i="1" s="1"/>
  <c r="AQ26" i="1"/>
  <c r="AI110" i="1"/>
  <c r="AR110" i="1" s="1"/>
  <c r="AF110" i="1"/>
  <c r="AO110" i="1" s="1"/>
  <c r="AH110" i="1"/>
  <c r="AQ110" i="1" s="1"/>
  <c r="AG110" i="1"/>
  <c r="AP110" i="1" s="1"/>
  <c r="AE110" i="1"/>
  <c r="AN110" i="1" s="1"/>
  <c r="AC110" i="1"/>
  <c r="AL110" i="1" s="1"/>
  <c r="AD110" i="1"/>
  <c r="AM110" i="1" s="1"/>
  <c r="AF46" i="1"/>
  <c r="AO46" i="1" s="1"/>
  <c r="AG46" i="1"/>
  <c r="AP46" i="1" s="1"/>
  <c r="AE46" i="1"/>
  <c r="AN46" i="1" s="1"/>
  <c r="AH46" i="1"/>
  <c r="AQ46" i="1" s="1"/>
  <c r="AI46" i="1"/>
  <c r="AR46" i="1" s="1"/>
  <c r="AD46" i="1"/>
  <c r="AM46" i="1" s="1"/>
  <c r="AC46" i="1"/>
  <c r="AL46" i="1" s="1"/>
  <c r="AH209" i="1"/>
  <c r="AQ209" i="1" s="1"/>
  <c r="AC209" i="1"/>
  <c r="AL209" i="1" s="1"/>
  <c r="AI209" i="1"/>
  <c r="AR209" i="1" s="1"/>
  <c r="AD209" i="1"/>
  <c r="AM209" i="1" s="1"/>
  <c r="AF209" i="1"/>
  <c r="AO209" i="1" s="1"/>
  <c r="AG209" i="1"/>
  <c r="AP209" i="1" s="1"/>
  <c r="AE209" i="1"/>
  <c r="AN209" i="1" s="1"/>
  <c r="AG199" i="1"/>
  <c r="AP199" i="1" s="1"/>
  <c r="AH199" i="1"/>
  <c r="AQ199" i="1" s="1"/>
  <c r="AF199" i="1"/>
  <c r="AO199" i="1" s="1"/>
  <c r="AI199" i="1"/>
  <c r="AR199" i="1" s="1"/>
  <c r="AD199" i="1"/>
  <c r="AM199" i="1" s="1"/>
  <c r="AE199" i="1"/>
  <c r="AN199" i="1" s="1"/>
  <c r="AC199" i="1"/>
  <c r="AL199" i="1" s="1"/>
  <c r="AH40" i="1"/>
  <c r="AQ40" i="1" s="1"/>
  <c r="AI40" i="1"/>
  <c r="AR40" i="1" s="1"/>
  <c r="AF40" i="1"/>
  <c r="AO40" i="1" s="1"/>
  <c r="AE40" i="1"/>
  <c r="AN40" i="1" s="1"/>
  <c r="AD40" i="1"/>
  <c r="AM40" i="1" s="1"/>
  <c r="AG40" i="1"/>
  <c r="AP40" i="1" s="1"/>
  <c r="AC40" i="1"/>
  <c r="AL40" i="1" s="1"/>
  <c r="AH180" i="1"/>
  <c r="AQ180" i="1" s="1"/>
  <c r="AI180" i="1"/>
  <c r="AR180" i="1" s="1"/>
  <c r="AG180" i="1"/>
  <c r="AP180" i="1" s="1"/>
  <c r="AE180" i="1"/>
  <c r="AN180" i="1" s="1"/>
  <c r="AD180" i="1"/>
  <c r="AM180" i="1" s="1"/>
  <c r="AF180" i="1"/>
  <c r="AO180" i="1" s="1"/>
  <c r="AC180" i="1"/>
  <c r="AL180" i="1" s="1"/>
  <c r="AL25" i="1"/>
  <c r="AO4" i="1"/>
  <c r="AH163" i="1"/>
  <c r="AQ163" i="1" s="1"/>
  <c r="AG163" i="1"/>
  <c r="AP163" i="1" s="1"/>
  <c r="AC163" i="1"/>
  <c r="AL163" i="1" s="1"/>
  <c r="AI163" i="1"/>
  <c r="AR163" i="1" s="1"/>
  <c r="AF163" i="1"/>
  <c r="AO163" i="1" s="1"/>
  <c r="AE163" i="1"/>
  <c r="AN163" i="1" s="1"/>
  <c r="AD163" i="1"/>
  <c r="AM163" i="1" s="1"/>
  <c r="AF204" i="1"/>
  <c r="AO204" i="1" s="1"/>
  <c r="AG204" i="1"/>
  <c r="AP204" i="1" s="1"/>
  <c r="AI204" i="1"/>
  <c r="AR204" i="1" s="1"/>
  <c r="AD204" i="1"/>
  <c r="AM204" i="1" s="1"/>
  <c r="AH204" i="1"/>
  <c r="AQ204" i="1" s="1"/>
  <c r="AE204" i="1"/>
  <c r="AN204" i="1" s="1"/>
  <c r="AC204" i="1"/>
  <c r="AL204" i="1" s="1"/>
  <c r="AR16" i="1"/>
  <c r="AM9" i="1"/>
  <c r="AQ9" i="1"/>
  <c r="AF45" i="1"/>
  <c r="AO45" i="1" s="1"/>
  <c r="AI45" i="1"/>
  <c r="AR45" i="1" s="1"/>
  <c r="AG45" i="1"/>
  <c r="AP45" i="1" s="1"/>
  <c r="AC45" i="1"/>
  <c r="AL45" i="1" s="1"/>
  <c r="AH45" i="1"/>
  <c r="AQ45" i="1" s="1"/>
  <c r="AE45" i="1"/>
  <c r="AN45" i="1" s="1"/>
  <c r="AD45" i="1"/>
  <c r="AM45" i="1" s="1"/>
  <c r="AF54" i="1"/>
  <c r="AO54" i="1" s="1"/>
  <c r="AH54" i="1"/>
  <c r="AQ54" i="1" s="1"/>
  <c r="AG54" i="1"/>
  <c r="AP54" i="1" s="1"/>
  <c r="AI54" i="1"/>
  <c r="AR54" i="1" s="1"/>
  <c r="AD54" i="1"/>
  <c r="AM54" i="1" s="1"/>
  <c r="AC54" i="1"/>
  <c r="AL54" i="1" s="1"/>
  <c r="AE54" i="1"/>
  <c r="AN54" i="1" s="1"/>
  <c r="AH234" i="1"/>
  <c r="AQ234" i="1" s="1"/>
  <c r="AG234" i="1"/>
  <c r="AP234" i="1" s="1"/>
  <c r="AF234" i="1"/>
  <c r="AO234" i="1" s="1"/>
  <c r="AI234" i="1"/>
  <c r="AR234" i="1" s="1"/>
  <c r="AD234" i="1"/>
  <c r="AM234" i="1" s="1"/>
  <c r="AC234" i="1"/>
  <c r="AL234" i="1" s="1"/>
  <c r="AE234" i="1"/>
  <c r="AN234" i="1" s="1"/>
  <c r="AO26" i="1"/>
  <c r="AI99" i="1"/>
  <c r="AR99" i="1" s="1"/>
  <c r="AH99" i="1"/>
  <c r="AQ99" i="1" s="1"/>
  <c r="AF99" i="1"/>
  <c r="AO99" i="1" s="1"/>
  <c r="AG99" i="1"/>
  <c r="AP99" i="1" s="1"/>
  <c r="AE99" i="1"/>
  <c r="AN99" i="1" s="1"/>
  <c r="AC99" i="1"/>
  <c r="AL99" i="1" s="1"/>
  <c r="AD99" i="1"/>
  <c r="AM99" i="1" s="1"/>
  <c r="AQ35" i="1"/>
  <c r="AM25" i="1"/>
  <c r="AF14" i="1"/>
  <c r="AO14" i="1" s="1"/>
  <c r="AG14" i="1"/>
  <c r="AP14" i="1" s="1"/>
  <c r="AI14" i="1"/>
  <c r="AR14" i="1" s="1"/>
  <c r="AE14" i="1"/>
  <c r="AN14" i="1" s="1"/>
  <c r="AD14" i="1"/>
  <c r="AM14" i="1" s="1"/>
  <c r="AC14" i="1"/>
  <c r="AL14" i="1" s="1"/>
  <c r="AH14" i="1"/>
  <c r="AQ14" i="1" s="1"/>
  <c r="AH29" i="1"/>
  <c r="AQ29" i="1" s="1"/>
  <c r="AF29" i="1"/>
  <c r="AO29" i="1" s="1"/>
  <c r="AI29" i="1"/>
  <c r="AR29" i="1" s="1"/>
  <c r="AG29" i="1"/>
  <c r="AP29" i="1" s="1"/>
  <c r="AC29" i="1"/>
  <c r="AL29" i="1" s="1"/>
  <c r="AE29" i="1"/>
  <c r="AN29" i="1" s="1"/>
  <c r="AD29" i="1"/>
  <c r="AM29" i="1" s="1"/>
  <c r="AF18" i="1"/>
  <c r="AI18" i="1"/>
  <c r="AG18" i="1"/>
  <c r="AH18" i="1"/>
  <c r="AC18" i="1"/>
  <c r="AE18" i="1"/>
  <c r="AD18" i="1"/>
  <c r="AR4" i="1"/>
  <c r="AF227" i="1"/>
  <c r="AO227" i="1" s="1"/>
  <c r="AI227" i="1"/>
  <c r="AR227" i="1" s="1"/>
  <c r="AH227" i="1"/>
  <c r="AQ227" i="1" s="1"/>
  <c r="AE227" i="1"/>
  <c r="AN227" i="1" s="1"/>
  <c r="AD227" i="1"/>
  <c r="AM227" i="1" s="1"/>
  <c r="AC227" i="1"/>
  <c r="AL227" i="1" s="1"/>
  <c r="AG227" i="1"/>
  <c r="AP227" i="1" s="1"/>
  <c r="AG214" i="1"/>
  <c r="AP214" i="1" s="1"/>
  <c r="AF214" i="1"/>
  <c r="AO214" i="1" s="1"/>
  <c r="AH214" i="1"/>
  <c r="AQ214" i="1" s="1"/>
  <c r="AI214" i="1"/>
  <c r="AR214" i="1" s="1"/>
  <c r="AD214" i="1"/>
  <c r="AM214" i="1" s="1"/>
  <c r="AE214" i="1"/>
  <c r="AN214" i="1" s="1"/>
  <c r="AC214" i="1"/>
  <c r="AL214" i="1" s="1"/>
  <c r="AO16" i="1"/>
  <c r="AO9" i="1"/>
  <c r="AN31" i="1"/>
  <c r="AG72" i="1"/>
  <c r="AP72" i="1" s="1"/>
  <c r="AI72" i="1"/>
  <c r="AR72" i="1" s="1"/>
  <c r="AE72" i="1"/>
  <c r="AN72" i="1" s="1"/>
  <c r="AF72" i="1"/>
  <c r="AO72" i="1" s="1"/>
  <c r="AH72" i="1"/>
  <c r="AQ72" i="1" s="1"/>
  <c r="AC72" i="1"/>
  <c r="AL72" i="1" s="1"/>
  <c r="AD72" i="1"/>
  <c r="AM72" i="1" s="1"/>
  <c r="AG6" i="1"/>
  <c r="AH6" i="1"/>
  <c r="AI6" i="1"/>
  <c r="AF6" i="1"/>
  <c r="AC6" i="1"/>
  <c r="AD6" i="1"/>
  <c r="AE6" i="1"/>
  <c r="AI13" i="1"/>
  <c r="AF13" i="1"/>
  <c r="AG13" i="1"/>
  <c r="AC13" i="1"/>
  <c r="AH13" i="1"/>
  <c r="AD13" i="1"/>
  <c r="AE13" i="1"/>
  <c r="AI33" i="1"/>
  <c r="AH33" i="1"/>
  <c r="AG33" i="1"/>
  <c r="AC33" i="1"/>
  <c r="AF33" i="1"/>
  <c r="AE33" i="1"/>
  <c r="AD33" i="1"/>
  <c r="AJ5" i="1" l="1"/>
  <c r="AK5" i="1"/>
  <c r="AO6" i="1"/>
  <c r="AP18" i="1"/>
  <c r="AR2" i="1"/>
  <c r="AM108" i="1"/>
  <c r="AR3" i="1"/>
  <c r="AO8" i="1"/>
  <c r="AO33" i="1"/>
  <c r="AP13" i="1"/>
  <c r="AR6" i="1"/>
  <c r="AR18" i="1"/>
  <c r="AN2" i="1"/>
  <c r="AN3" i="1"/>
  <c r="AR8" i="1"/>
  <c r="AO13" i="1"/>
  <c r="AM18" i="1"/>
  <c r="AO18" i="1"/>
  <c r="AP2" i="1"/>
  <c r="AL108" i="1"/>
  <c r="AP3" i="1"/>
  <c r="AL38" i="1"/>
  <c r="AQ8" i="1"/>
  <c r="AL33" i="1"/>
  <c r="AR13" i="1"/>
  <c r="AQ6" i="1"/>
  <c r="AN18" i="1"/>
  <c r="AQ2" i="1"/>
  <c r="AO108" i="1"/>
  <c r="AO3" i="1"/>
  <c r="AO38" i="1"/>
  <c r="AP33" i="1"/>
  <c r="AN13" i="1"/>
  <c r="AN6" i="1"/>
  <c r="AP6" i="1"/>
  <c r="AP108" i="1"/>
  <c r="AM38" i="1"/>
  <c r="AN8" i="1"/>
  <c r="AF5" i="1"/>
  <c r="AG5" i="1"/>
  <c r="AH5" i="1"/>
  <c r="AE5" i="1"/>
  <c r="AI5" i="1"/>
  <c r="AD5" i="1"/>
  <c r="AC5" i="1"/>
  <c r="AM13" i="1"/>
  <c r="AL2" i="1"/>
  <c r="AN108" i="1"/>
  <c r="AQ108" i="1"/>
  <c r="AL3" i="1"/>
  <c r="AQ3" i="1"/>
  <c r="AP38" i="1"/>
  <c r="AL8" i="1"/>
  <c r="AP8" i="1"/>
  <c r="AM33" i="1"/>
  <c r="AQ33" i="1"/>
  <c r="AQ13" i="1"/>
  <c r="AM6" i="1"/>
  <c r="AL18" i="1"/>
  <c r="AO2" i="1"/>
  <c r="AQ38" i="1"/>
  <c r="AN33" i="1"/>
  <c r="AR33" i="1"/>
  <c r="AL13" i="1"/>
  <c r="AL6" i="1"/>
  <c r="AQ18" i="1"/>
  <c r="AM2" i="1"/>
  <c r="AR108" i="1"/>
  <c r="AM3" i="1"/>
  <c r="AN38" i="1"/>
  <c r="AR38" i="1"/>
  <c r="AM8" i="1"/>
  <c r="AN5" i="1" l="1"/>
  <c r="AQ5" i="1"/>
  <c r="AL5" i="1"/>
  <c r="AP5" i="1"/>
  <c r="AO5" i="1"/>
  <c r="AM5" i="1"/>
  <c r="AR5" i="1"/>
</calcChain>
</file>

<file path=xl/sharedStrings.xml><?xml version="1.0" encoding="utf-8"?>
<sst xmlns="http://schemas.openxmlformats.org/spreadsheetml/2006/main" count="523" uniqueCount="309">
  <si>
    <t>ABW</t>
  </si>
  <si>
    <t>AFG</t>
  </si>
  <si>
    <t>AGO</t>
  </si>
  <si>
    <t>ALB</t>
  </si>
  <si>
    <t>AND</t>
  </si>
  <si>
    <t>ANT</t>
  </si>
  <si>
    <t>ARE</t>
  </si>
  <si>
    <t>ARG</t>
  </si>
  <si>
    <t>ARM</t>
  </si>
  <si>
    <t>ASM</t>
  </si>
  <si>
    <t>ATG</t>
  </si>
  <si>
    <t>AUS</t>
  </si>
  <si>
    <t>AUT</t>
  </si>
  <si>
    <t>AZE</t>
  </si>
  <si>
    <t>BDI</t>
  </si>
  <si>
    <t>BEL</t>
  </si>
  <si>
    <t>BEN</t>
  </si>
  <si>
    <t>BFA</t>
  </si>
  <si>
    <t>BGD</t>
  </si>
  <si>
    <t>BGR</t>
  </si>
  <si>
    <t>BHR</t>
  </si>
  <si>
    <t>BHS</t>
  </si>
  <si>
    <t>BIH</t>
  </si>
  <si>
    <t>BLR</t>
  </si>
  <si>
    <t>BLZ</t>
  </si>
  <si>
    <t>BMU</t>
  </si>
  <si>
    <t>BOL</t>
  </si>
  <si>
    <t>BRA</t>
  </si>
  <si>
    <t>BRB</t>
  </si>
  <si>
    <t>BRN</t>
  </si>
  <si>
    <t>BTN</t>
  </si>
  <si>
    <t>BWA</t>
  </si>
  <si>
    <t>CAF</t>
  </si>
  <si>
    <t>CAN</t>
  </si>
  <si>
    <t>CHE</t>
  </si>
  <si>
    <t>CHL</t>
  </si>
  <si>
    <t>CHN</t>
  </si>
  <si>
    <t>CIV</t>
  </si>
  <si>
    <t>CMR</t>
  </si>
  <si>
    <t>COD</t>
  </si>
  <si>
    <t>COG</t>
  </si>
  <si>
    <t>COK</t>
  </si>
  <si>
    <t>COL</t>
  </si>
  <si>
    <t>COM</t>
  </si>
  <si>
    <t>CPV</t>
  </si>
  <si>
    <t>CRI</t>
  </si>
  <si>
    <t>CUB</t>
  </si>
  <si>
    <t>CUW</t>
  </si>
  <si>
    <t>CYM</t>
  </si>
  <si>
    <t>CYP</t>
  </si>
  <si>
    <t>CZE</t>
  </si>
  <si>
    <t>DEU</t>
  </si>
  <si>
    <t>DJI</t>
  </si>
  <si>
    <t>DMA</t>
  </si>
  <si>
    <t>DNK</t>
  </si>
  <si>
    <t>DOM</t>
  </si>
  <si>
    <t>DZA</t>
  </si>
  <si>
    <t>ECU</t>
  </si>
  <si>
    <t>EGY</t>
  </si>
  <si>
    <t>ERI</t>
  </si>
  <si>
    <t>ESH</t>
  </si>
  <si>
    <t>ESP</t>
  </si>
  <si>
    <t>EST</t>
  </si>
  <si>
    <t>ETH</t>
  </si>
  <si>
    <t>FIN</t>
  </si>
  <si>
    <t>FJI</t>
  </si>
  <si>
    <t>FLK</t>
  </si>
  <si>
    <t>FRA</t>
  </si>
  <si>
    <t>FRO</t>
  </si>
  <si>
    <t>FSM</t>
  </si>
  <si>
    <t>GAB</t>
  </si>
  <si>
    <t>GBR</t>
  </si>
  <si>
    <t>GEO</t>
  </si>
  <si>
    <t>GGY</t>
  </si>
  <si>
    <t>GHA</t>
  </si>
  <si>
    <t>GIB</t>
  </si>
  <si>
    <t>GIN</t>
  </si>
  <si>
    <t>GLP</t>
  </si>
  <si>
    <t>GMB</t>
  </si>
  <si>
    <t>GNB</t>
  </si>
  <si>
    <t>GNQ</t>
  </si>
  <si>
    <t>GRC</t>
  </si>
  <si>
    <t>GRD</t>
  </si>
  <si>
    <t>GRL</t>
  </si>
  <si>
    <t>GTM</t>
  </si>
  <si>
    <t>GUF</t>
  </si>
  <si>
    <t>GUM</t>
  </si>
  <si>
    <t>GUY</t>
  </si>
  <si>
    <t>HKG</t>
  </si>
  <si>
    <t>HND</t>
  </si>
  <si>
    <t>HRV</t>
  </si>
  <si>
    <t>HTI</t>
  </si>
  <si>
    <t>HUN</t>
  </si>
  <si>
    <t>IDN</t>
  </si>
  <si>
    <t>IMN</t>
  </si>
  <si>
    <t>IND</t>
  </si>
  <si>
    <t>IRL</t>
  </si>
  <si>
    <t>IRN</t>
  </si>
  <si>
    <t>IRQ</t>
  </si>
  <si>
    <t>ISL</t>
  </si>
  <si>
    <t>ISR</t>
  </si>
  <si>
    <t>ITA</t>
  </si>
  <si>
    <t>JAM</t>
  </si>
  <si>
    <t>JEY</t>
  </si>
  <si>
    <t>JOR</t>
  </si>
  <si>
    <t>JPN</t>
  </si>
  <si>
    <t>KAZ</t>
  </si>
  <si>
    <t>KEN</t>
  </si>
  <si>
    <t>KGZ</t>
  </si>
  <si>
    <t>KHM</t>
  </si>
  <si>
    <t>KIR</t>
  </si>
  <si>
    <t>KNA</t>
  </si>
  <si>
    <t>KOR</t>
  </si>
  <si>
    <t>KWT</t>
  </si>
  <si>
    <t>LAO</t>
  </si>
  <si>
    <t>LBN</t>
  </si>
  <si>
    <t>LBR</t>
  </si>
  <si>
    <t>LBY</t>
  </si>
  <si>
    <t>LCA</t>
  </si>
  <si>
    <t>LIE</t>
  </si>
  <si>
    <t>LKA</t>
  </si>
  <si>
    <t>LSO</t>
  </si>
  <si>
    <t>LTU</t>
  </si>
  <si>
    <t>LUX</t>
  </si>
  <si>
    <t>LVA</t>
  </si>
  <si>
    <t>MAC</t>
  </si>
  <si>
    <t>MAF</t>
  </si>
  <si>
    <t>MAR</t>
  </si>
  <si>
    <t>MCO</t>
  </si>
  <si>
    <t>MDA</t>
  </si>
  <si>
    <t>MDG</t>
  </si>
  <si>
    <t>MDV</t>
  </si>
  <si>
    <t>MEX</t>
  </si>
  <si>
    <t>MHL</t>
  </si>
  <si>
    <t>MKD</t>
  </si>
  <si>
    <t>MLI</t>
  </si>
  <si>
    <t>MLT</t>
  </si>
  <si>
    <t>MMR</t>
  </si>
  <si>
    <t>MNE</t>
  </si>
  <si>
    <t>MNG</t>
  </si>
  <si>
    <t>MNP</t>
  </si>
  <si>
    <t>MOZ</t>
  </si>
  <si>
    <t>MRT</t>
  </si>
  <si>
    <t>MSR</t>
  </si>
  <si>
    <t>MTQ</t>
  </si>
  <si>
    <t>MUS</t>
  </si>
  <si>
    <t>MWI</t>
  </si>
  <si>
    <t>MYS</t>
  </si>
  <si>
    <t>MYT</t>
  </si>
  <si>
    <t>NAM</t>
  </si>
  <si>
    <t>NCL</t>
  </si>
  <si>
    <t>NER</t>
  </si>
  <si>
    <t>NFK</t>
  </si>
  <si>
    <t>NGA</t>
  </si>
  <si>
    <t>NIC</t>
  </si>
  <si>
    <t>NIU</t>
  </si>
  <si>
    <t>NLD</t>
  </si>
  <si>
    <t>NOR</t>
  </si>
  <si>
    <t>NPL</t>
  </si>
  <si>
    <t>NRU</t>
  </si>
  <si>
    <t>NZL</t>
  </si>
  <si>
    <t>OMN</t>
  </si>
  <si>
    <t>PAK</t>
  </si>
  <si>
    <t>PAN</t>
  </si>
  <si>
    <t>PER</t>
  </si>
  <si>
    <t>PHL</t>
  </si>
  <si>
    <t>PLW</t>
  </si>
  <si>
    <t>PNG</t>
  </si>
  <si>
    <t>POL</t>
  </si>
  <si>
    <t>PRI</t>
  </si>
  <si>
    <t>PRK</t>
  </si>
  <si>
    <t>PRT</t>
  </si>
  <si>
    <t>PRY</t>
  </si>
  <si>
    <t>PSE</t>
  </si>
  <si>
    <t>PYF</t>
  </si>
  <si>
    <t>QAT</t>
  </si>
  <si>
    <t>REU</t>
  </si>
  <si>
    <t>ROU</t>
  </si>
  <si>
    <t>RUS</t>
  </si>
  <si>
    <t>RWA</t>
  </si>
  <si>
    <t>SAU</t>
  </si>
  <si>
    <t>SDN</t>
  </si>
  <si>
    <t>SEN</t>
  </si>
  <si>
    <t>SGP</t>
  </si>
  <si>
    <t>SHN</t>
  </si>
  <si>
    <t>SJM</t>
  </si>
  <si>
    <t>SLB</t>
  </si>
  <si>
    <t>SLE</t>
  </si>
  <si>
    <t>SLV</t>
  </si>
  <si>
    <t>SMR</t>
  </si>
  <si>
    <t>SOM</t>
  </si>
  <si>
    <t>SPM</t>
  </si>
  <si>
    <t>SRB</t>
  </si>
  <si>
    <t>SSD</t>
  </si>
  <si>
    <t>STP</t>
  </si>
  <si>
    <t>SUR</t>
  </si>
  <si>
    <t>SVK</t>
  </si>
  <si>
    <t>SVN</t>
  </si>
  <si>
    <t>SWE</t>
  </si>
  <si>
    <t>SWZ</t>
  </si>
  <si>
    <t>SXM</t>
  </si>
  <si>
    <t>SYC</t>
  </si>
  <si>
    <t>SYR</t>
  </si>
  <si>
    <t>TCA</t>
  </si>
  <si>
    <t>TCD</t>
  </si>
  <si>
    <t>TGO</t>
  </si>
  <si>
    <t>THA</t>
  </si>
  <si>
    <t>TJK</t>
  </si>
  <si>
    <t>TKL</t>
  </si>
  <si>
    <t>TKM</t>
  </si>
  <si>
    <t>TLS</t>
  </si>
  <si>
    <t>TON</t>
  </si>
  <si>
    <t>TTO</t>
  </si>
  <si>
    <t>TUN</t>
  </si>
  <si>
    <t>TUR</t>
  </si>
  <si>
    <t>TUV</t>
  </si>
  <si>
    <t>TWN</t>
  </si>
  <si>
    <t>TZA</t>
  </si>
  <si>
    <t>UGA</t>
  </si>
  <si>
    <t>UKR</t>
  </si>
  <si>
    <t>URY</t>
  </si>
  <si>
    <t>USA</t>
  </si>
  <si>
    <t>UZB</t>
  </si>
  <si>
    <t>VAT</t>
  </si>
  <si>
    <t>VCT</t>
  </si>
  <si>
    <t>VEN</t>
  </si>
  <si>
    <t>VGB</t>
  </si>
  <si>
    <t>VIR</t>
  </si>
  <si>
    <t>VNM</t>
  </si>
  <si>
    <t>VUT</t>
  </si>
  <si>
    <t>WLF</t>
  </si>
  <si>
    <t>WSM</t>
  </si>
  <si>
    <t>XKX</t>
  </si>
  <si>
    <t>YEM</t>
  </si>
  <si>
    <t>ZAF</t>
  </si>
  <si>
    <t>ZMB</t>
  </si>
  <si>
    <t>ZWE</t>
  </si>
  <si>
    <t>InRamanNPP</t>
  </si>
  <si>
    <t>InRamanISIMIP</t>
  </si>
  <si>
    <t>InRamanGLEAM</t>
  </si>
  <si>
    <t>InHYDENPP</t>
  </si>
  <si>
    <t>InHYDEISIMIP</t>
  </si>
  <si>
    <t>InHYDEGLEAM</t>
  </si>
  <si>
    <t>InSECNPP</t>
  </si>
  <si>
    <t>NUERamanNPP</t>
  </si>
  <si>
    <t>NUERamanISIMIP</t>
  </si>
  <si>
    <t>NUERamanGLEAM</t>
  </si>
  <si>
    <t>NUEHYDENPP</t>
  </si>
  <si>
    <t>NUEHYDEISIMIP</t>
  </si>
  <si>
    <t>NUEHYDEGLEAM</t>
  </si>
  <si>
    <t>NUESECNPP</t>
  </si>
  <si>
    <t>Caribbean</t>
  </si>
  <si>
    <t>Southern Asia</t>
  </si>
  <si>
    <t>Central Africa</t>
  </si>
  <si>
    <t>Western Industrial Europe</t>
  </si>
  <si>
    <t>Eastern and South Eastern Europe</t>
  </si>
  <si>
    <t>Western Asia</t>
  </si>
  <si>
    <t>South America</t>
  </si>
  <si>
    <t>Australia and Oceania</t>
  </si>
  <si>
    <t>East Africa</t>
  </si>
  <si>
    <t>West Africa</t>
  </si>
  <si>
    <t>Central America</t>
  </si>
  <si>
    <t>Northern America</t>
  </si>
  <si>
    <t>Southeastern Asia</t>
  </si>
  <si>
    <t>Southern Africa</t>
  </si>
  <si>
    <t>Eastern Asia</t>
  </si>
  <si>
    <t>North Africa</t>
  </si>
  <si>
    <t>Central Asia and Russian Federation</t>
  </si>
  <si>
    <t>NUE Leip</t>
  </si>
  <si>
    <t>HYDE</t>
  </si>
  <si>
    <t>SEC</t>
  </si>
  <si>
    <t>Ramankutty</t>
  </si>
  <si>
    <t>NUE [%]</t>
  </si>
  <si>
    <t>Mean</t>
  </si>
  <si>
    <t>Standard Deviation</t>
  </si>
  <si>
    <t>Relative Standard Deviation</t>
  </si>
  <si>
    <t>BNF GLEAM HYDE [g]</t>
  </si>
  <si>
    <t>BNF ISIMIP HYDE [g]</t>
  </si>
  <si>
    <t>BNF NPP HYDE [g]</t>
  </si>
  <si>
    <t>Syn Fertilizer HYDE [g]</t>
  </si>
  <si>
    <t>Grazing HYDE [g]</t>
  </si>
  <si>
    <t>Manure N HYDE [g]</t>
  </si>
  <si>
    <t>N deposition HYDE [g]</t>
  </si>
  <si>
    <t>Agricultural Area HYDE [km2]</t>
  </si>
  <si>
    <t>InSECISIMIP</t>
  </si>
  <si>
    <t>InSECGLEAM</t>
  </si>
  <si>
    <t/>
  </si>
  <si>
    <t>x</t>
  </si>
  <si>
    <t>ISO code</t>
  </si>
  <si>
    <t>Region</t>
  </si>
  <si>
    <t>BNF GLEAM Erb [g]</t>
  </si>
  <si>
    <t>BNF GLEAM Ramankutty (2008) [g]</t>
  </si>
  <si>
    <t>BNF ISIMIP Erb [g]</t>
  </si>
  <si>
    <t>BNF ISIMIP Ramankutty [g]</t>
  </si>
  <si>
    <t>BNF NPP Erb [g]</t>
  </si>
  <si>
    <t>BNF NPP Ramankutty [g]</t>
  </si>
  <si>
    <t>Agricultural Area Ramankutty [g]</t>
  </si>
  <si>
    <t>Syn Fertilizer Ramankutty [g]</t>
  </si>
  <si>
    <t>Syn Fertilizer Erb [g]</t>
  </si>
  <si>
    <t>Grazing Erb [g]</t>
  </si>
  <si>
    <t>Grazing Ramankutty [g]</t>
  </si>
  <si>
    <t>Manure N Ramankutty [g]</t>
  </si>
  <si>
    <t>Manure N Erb [g]</t>
  </si>
  <si>
    <t>N deposition Ramankutty [g]</t>
  </si>
  <si>
    <t>N deposition Erb [g]</t>
  </si>
  <si>
    <t>Agricultural Land Erb [km2]</t>
  </si>
  <si>
    <t>BNF crop [g]</t>
  </si>
  <si>
    <t>Crop N [g]</t>
  </si>
  <si>
    <t>N surplus [kg ha-1 yr-1]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</si>
</sst>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43" fontId="0" fillId="0" borderId="0" xfId="1" applyFont="1"/>
    <xf numFmtId="9" fontId="0" fillId="0" borderId="0" xfId="2" applyFont="1"/>
    <xf numFmtId="43" fontId="0" fillId="0" borderId="0" xfId="0" applyNumberFormat="1"/>
    <xf numFmtId="9" fontId="0" fillId="0" borderId="0" xfId="2" applyFont="1" applyFill="1"/>
    <xf numFmtId="43" fontId="0" fillId="0" borderId="0" xfId="1" applyFont="1" applyFill="1"/>
    <xf numFmtId="0" fontId="0" fillId="0" borderId="0" xfId="0" applyFill="1"/>
    <xf numFmtId="0" fontId="0" fillId="0" borderId="0" xfId="0" applyFill="1" applyAlignment="1">
      <alignment horizontal="center"/>
    </xf>
    <xf numFmtId="43" fontId="0" fillId="0" borderId="0" xfId="1" applyFont="1" applyFill="1" applyAlignment="1">
      <alignment wrapText="1"/>
    </xf>
  </cellXfs>
  <cellStyles count="44">
    <cellStyle name="20% - Accent1" xfId="21" builtinId="30" customBuiltin="1"/>
    <cellStyle name="20% - Accent2" xfId="25" builtinId="34" customBuiltin="1"/>
    <cellStyle name="20% - Accent3" xfId="29" builtinId="38" customBuiltin="1"/>
    <cellStyle name="20% - Accent4" xfId="33" builtinId="42" customBuiltin="1"/>
    <cellStyle name="20% - Accent5" xfId="37" builtinId="46" customBuiltin="1"/>
    <cellStyle name="20% - Accent6" xfId="41" builtinId="50" customBuiltin="1"/>
    <cellStyle name="40% - Accent1" xfId="22" builtinId="31" customBuiltin="1"/>
    <cellStyle name="40% - Accent2" xfId="26" builtinId="35" customBuiltin="1"/>
    <cellStyle name="40% - Accent3" xfId="30" builtinId="39" customBuiltin="1"/>
    <cellStyle name="40% - Accent4" xfId="34" builtinId="43" customBuiltin="1"/>
    <cellStyle name="40% - Accent5" xfId="38" builtinId="47" customBuiltin="1"/>
    <cellStyle name="40% - Accent6" xfId="42" builtinId="51" customBuiltin="1"/>
    <cellStyle name="60% - Accent1" xfId="23" builtinId="32" customBuiltin="1"/>
    <cellStyle name="60% - Accent2" xfId="27" builtinId="36" customBuiltin="1"/>
    <cellStyle name="60% - Accent3" xfId="31" builtinId="40" customBuiltin="1"/>
    <cellStyle name="60% - Accent4" xfId="35" builtinId="44" customBuiltin="1"/>
    <cellStyle name="60% - Accent5" xfId="39" builtinId="48" customBuiltin="1"/>
    <cellStyle name="60% - Accent6" xfId="43" builtinId="52" customBuiltin="1"/>
    <cellStyle name="Accent1" xfId="20" builtinId="29" customBuiltin="1"/>
    <cellStyle name="Accent2" xfId="24" builtinId="33" customBuiltin="1"/>
    <cellStyle name="Accent3" xfId="28" builtinId="37" customBuiltin="1"/>
    <cellStyle name="Accent4" xfId="32" builtinId="41" customBuiltin="1"/>
    <cellStyle name="Accent5" xfId="36" builtinId="45" customBuiltin="1"/>
    <cellStyle name="Accent6" xfId="40" builtinId="49" customBuiltin="1"/>
    <cellStyle name="Bad" xfId="9" builtinId="27" customBuiltin="1"/>
    <cellStyle name="Calculation" xfId="13" builtinId="22" customBuiltin="1"/>
    <cellStyle name="Check Cell" xfId="15" builtinId="23" customBuiltin="1"/>
    <cellStyle name="Comma" xfId="1" builtinId="3"/>
    <cellStyle name="Explanatory Text" xfId="18" builtinId="53" customBuilti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Input" xfId="11" builtinId="20" customBuiltin="1"/>
    <cellStyle name="Linked Cell" xfId="14" builtinId="24" customBuiltin="1"/>
    <cellStyle name="Neutral" xfId="10" builtinId="28" customBuiltin="1"/>
    <cellStyle name="Normal" xfId="0" builtinId="0"/>
    <cellStyle name="Note" xfId="17" builtinId="10" customBuiltin="1"/>
    <cellStyle name="Output" xfId="12" builtinId="21" customBuiltin="1"/>
    <cellStyle name="Percent" xfId="2" builtinId="5"/>
    <cellStyle name="Title" xfId="3" builtinId="15" customBuiltin="1"/>
    <cellStyle name="Total" xfId="19" builtinId="25" customBuiltin="1"/>
    <cellStyle name="Warning Text" xfId="16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Documents/CountriesOfWorld_GAINS_BioBaM_FAORegIPC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untries of the World"/>
      <sheetName val="GAINS Regions"/>
      <sheetName val="BioBaM Regions"/>
    </sheetNames>
    <sheetDataSet>
      <sheetData sheetId="0">
        <row r="5">
          <cell r="A5" t="str">
            <v>Aruba</v>
          </cell>
          <cell r="H5" t="str">
            <v>ABW</v>
          </cell>
          <cell r="O5" t="str">
            <v>Caribbean</v>
          </cell>
        </row>
        <row r="6">
          <cell r="H6" t="str">
            <v>AFG</v>
          </cell>
          <cell r="O6" t="str">
            <v>Southern Asia</v>
          </cell>
        </row>
        <row r="7">
          <cell r="H7" t="str">
            <v>AGO</v>
          </cell>
          <cell r="O7" t="str">
            <v>Central Africa</v>
          </cell>
        </row>
        <row r="8">
          <cell r="H8" t="str">
            <v>AIA</v>
          </cell>
          <cell r="O8" t="str">
            <v>Caribbean</v>
          </cell>
        </row>
        <row r="9">
          <cell r="H9" t="str">
            <v>ALA</v>
          </cell>
          <cell r="O9" t="str">
            <v>Western Industrial Europe</v>
          </cell>
        </row>
        <row r="10">
          <cell r="H10" t="str">
            <v>ALB</v>
          </cell>
          <cell r="O10" t="str">
            <v>Eastern and South Eastern Europe</v>
          </cell>
        </row>
        <row r="11">
          <cell r="H11" t="str">
            <v>AND</v>
          </cell>
          <cell r="O11" t="str">
            <v>Western Industrial Europe</v>
          </cell>
        </row>
        <row r="12">
          <cell r="H12" t="str">
            <v>ANT</v>
          </cell>
          <cell r="O12" t="str">
            <v>Caribbean</v>
          </cell>
        </row>
        <row r="13">
          <cell r="H13" t="str">
            <v>ARE</v>
          </cell>
          <cell r="O13" t="str">
            <v>Western Asia</v>
          </cell>
        </row>
        <row r="14">
          <cell r="H14" t="str">
            <v>ARG</v>
          </cell>
          <cell r="O14" t="str">
            <v>South America</v>
          </cell>
        </row>
        <row r="15">
          <cell r="H15" t="str">
            <v>ARM</v>
          </cell>
          <cell r="O15" t="str">
            <v>Western Asia</v>
          </cell>
        </row>
        <row r="16">
          <cell r="H16" t="str">
            <v>ASM</v>
          </cell>
          <cell r="O16" t="str">
            <v>Australia and Oceania</v>
          </cell>
        </row>
        <row r="17">
          <cell r="H17" t="str">
            <v>ATG</v>
          </cell>
          <cell r="O17" t="str">
            <v>Caribbean</v>
          </cell>
        </row>
        <row r="18">
          <cell r="H18" t="str">
            <v>AUS</v>
          </cell>
          <cell r="O18" t="str">
            <v>Australia and Oceania</v>
          </cell>
        </row>
        <row r="19">
          <cell r="H19" t="str">
            <v>AUT</v>
          </cell>
          <cell r="O19" t="str">
            <v>Western Industrial Europe</v>
          </cell>
        </row>
        <row r="20">
          <cell r="H20" t="str">
            <v>AZE</v>
          </cell>
          <cell r="O20" t="str">
            <v>Western Asia</v>
          </cell>
        </row>
        <row r="21">
          <cell r="H21" t="str">
            <v>BDI</v>
          </cell>
          <cell r="O21" t="str">
            <v>East Africa</v>
          </cell>
        </row>
        <row r="22">
          <cell r="H22" t="str">
            <v>BEL</v>
          </cell>
          <cell r="O22" t="str">
            <v>Western Industrial Europe</v>
          </cell>
        </row>
        <row r="23">
          <cell r="H23" t="str">
            <v>BEN</v>
          </cell>
          <cell r="O23" t="str">
            <v>West Africa</v>
          </cell>
        </row>
        <row r="24">
          <cell r="H24" t="str">
            <v>BFA</v>
          </cell>
          <cell r="O24" t="str">
            <v>West Africa</v>
          </cell>
        </row>
        <row r="25">
          <cell r="H25" t="str">
            <v>BGD</v>
          </cell>
          <cell r="O25" t="str">
            <v>Southern Asia</v>
          </cell>
        </row>
        <row r="26">
          <cell r="H26" t="str">
            <v>BGR</v>
          </cell>
          <cell r="O26" t="str">
            <v>Eastern and South Eastern Europe</v>
          </cell>
        </row>
        <row r="27">
          <cell r="H27" t="str">
            <v>BHR</v>
          </cell>
          <cell r="O27" t="str">
            <v>Western Asia</v>
          </cell>
        </row>
        <row r="28">
          <cell r="H28" t="str">
            <v>BHS</v>
          </cell>
          <cell r="O28" t="str">
            <v>Caribbean</v>
          </cell>
        </row>
        <row r="29">
          <cell r="H29" t="str">
            <v>BIH</v>
          </cell>
          <cell r="O29" t="str">
            <v>Eastern and South Eastern Europe</v>
          </cell>
        </row>
        <row r="30">
          <cell r="H30" t="str">
            <v>BLR</v>
          </cell>
          <cell r="O30" t="str">
            <v>Eastern and South Eastern Europe</v>
          </cell>
        </row>
        <row r="31">
          <cell r="H31" t="str">
            <v>BLZ</v>
          </cell>
          <cell r="O31" t="str">
            <v>Central America</v>
          </cell>
        </row>
        <row r="32">
          <cell r="H32" t="str">
            <v>BMU</v>
          </cell>
          <cell r="O32" t="str">
            <v>Northern America</v>
          </cell>
        </row>
        <row r="33">
          <cell r="H33" t="str">
            <v>BOL</v>
          </cell>
          <cell r="O33" t="str">
            <v>South America</v>
          </cell>
        </row>
        <row r="34">
          <cell r="H34" t="str">
            <v>BRA</v>
          </cell>
          <cell r="O34" t="str">
            <v>South America</v>
          </cell>
        </row>
        <row r="35">
          <cell r="H35" t="str">
            <v>BRB</v>
          </cell>
          <cell r="O35" t="str">
            <v>Caribbean</v>
          </cell>
        </row>
        <row r="36">
          <cell r="H36" t="str">
            <v>BRN</v>
          </cell>
          <cell r="O36" t="str">
            <v>Southeastern Asia</v>
          </cell>
        </row>
        <row r="37">
          <cell r="H37" t="str">
            <v>BTN</v>
          </cell>
          <cell r="O37" t="str">
            <v>Southern Asia</v>
          </cell>
        </row>
        <row r="38">
          <cell r="H38" t="str">
            <v>BUR</v>
          </cell>
          <cell r="O38" t="str">
            <v>Southeastern Asia</v>
          </cell>
        </row>
        <row r="39">
          <cell r="H39" t="str">
            <v>BWA</v>
          </cell>
          <cell r="O39" t="str">
            <v>Southern Africa</v>
          </cell>
        </row>
        <row r="40">
          <cell r="H40" t="str">
            <v>CAF</v>
          </cell>
          <cell r="O40" t="str">
            <v>Central Africa</v>
          </cell>
        </row>
        <row r="41">
          <cell r="H41" t="str">
            <v>CAN</v>
          </cell>
          <cell r="O41" t="str">
            <v>Northern America</v>
          </cell>
        </row>
        <row r="42">
          <cell r="H42" t="str">
            <v>CHE</v>
          </cell>
          <cell r="O42" t="str">
            <v>Western Industrial Europe</v>
          </cell>
        </row>
        <row r="43">
          <cell r="H43" t="str">
            <v>CHL</v>
          </cell>
          <cell r="O43" t="str">
            <v>South America</v>
          </cell>
        </row>
        <row r="44">
          <cell r="H44" t="str">
            <v>CHN</v>
          </cell>
          <cell r="O44" t="str">
            <v>Eastern Asia</v>
          </cell>
        </row>
        <row r="45">
          <cell r="H45" t="str">
            <v>CIV</v>
          </cell>
          <cell r="O45" t="str">
            <v>West Africa</v>
          </cell>
        </row>
        <row r="46">
          <cell r="H46" t="str">
            <v>CMR</v>
          </cell>
          <cell r="O46" t="str">
            <v>Central Africa</v>
          </cell>
        </row>
        <row r="47">
          <cell r="H47" t="str">
            <v>COD</v>
          </cell>
          <cell r="O47" t="str">
            <v>Central Africa</v>
          </cell>
        </row>
        <row r="48">
          <cell r="H48" t="str">
            <v>COG</v>
          </cell>
          <cell r="O48" t="str">
            <v>Central Africa</v>
          </cell>
        </row>
        <row r="49">
          <cell r="H49" t="str">
            <v>COK</v>
          </cell>
          <cell r="O49" t="str">
            <v>Australia and Oceania</v>
          </cell>
        </row>
        <row r="50">
          <cell r="H50" t="str">
            <v>COL</v>
          </cell>
          <cell r="O50" t="str">
            <v>South America</v>
          </cell>
        </row>
        <row r="51">
          <cell r="H51" t="str">
            <v>COM</v>
          </cell>
          <cell r="O51" t="str">
            <v>East Africa</v>
          </cell>
        </row>
        <row r="52">
          <cell r="H52" t="str">
            <v>CPV</v>
          </cell>
          <cell r="O52" t="str">
            <v>West Africa</v>
          </cell>
        </row>
        <row r="53">
          <cell r="H53" t="str">
            <v>CRI</v>
          </cell>
          <cell r="O53" t="str">
            <v>Central America</v>
          </cell>
        </row>
        <row r="54">
          <cell r="H54" t="str">
            <v>CUB</v>
          </cell>
          <cell r="O54" t="str">
            <v>Caribbean</v>
          </cell>
        </row>
        <row r="55">
          <cell r="H55" t="str">
            <v>CYM</v>
          </cell>
          <cell r="O55" t="str">
            <v>Caribbean</v>
          </cell>
        </row>
        <row r="56">
          <cell r="H56" t="str">
            <v>CYP</v>
          </cell>
          <cell r="O56" t="str">
            <v>Western Asia</v>
          </cell>
        </row>
        <row r="57">
          <cell r="H57" t="str">
            <v>CZE</v>
          </cell>
          <cell r="O57" t="str">
            <v>Eastern and South Eastern Europe</v>
          </cell>
        </row>
        <row r="58">
          <cell r="H58" t="str">
            <v>DEU</v>
          </cell>
          <cell r="O58" t="str">
            <v>Western Industrial Europe</v>
          </cell>
        </row>
        <row r="59">
          <cell r="H59" t="str">
            <v>DJI</v>
          </cell>
          <cell r="O59" t="str">
            <v>East Africa</v>
          </cell>
        </row>
        <row r="60">
          <cell r="H60" t="str">
            <v>DMA</v>
          </cell>
          <cell r="O60" t="str">
            <v>Caribbean</v>
          </cell>
        </row>
        <row r="61">
          <cell r="H61" t="str">
            <v>DNK</v>
          </cell>
          <cell r="O61" t="str">
            <v>Western Industrial Europe</v>
          </cell>
        </row>
        <row r="62">
          <cell r="H62" t="str">
            <v>DOM</v>
          </cell>
          <cell r="O62" t="str">
            <v>Caribbean</v>
          </cell>
        </row>
        <row r="63">
          <cell r="H63" t="str">
            <v>DZA</v>
          </cell>
          <cell r="O63" t="str">
            <v>North Africa</v>
          </cell>
        </row>
        <row r="64">
          <cell r="H64" t="str">
            <v>ECU</v>
          </cell>
          <cell r="O64" t="str">
            <v>Central America</v>
          </cell>
        </row>
        <row r="65">
          <cell r="H65" t="str">
            <v>EGY</v>
          </cell>
          <cell r="O65" t="str">
            <v>North Africa</v>
          </cell>
        </row>
        <row r="66">
          <cell r="H66" t="str">
            <v>ERI</v>
          </cell>
          <cell r="O66" t="str">
            <v>East Africa</v>
          </cell>
        </row>
        <row r="67">
          <cell r="H67" t="str">
            <v>ESH</v>
          </cell>
          <cell r="O67" t="str">
            <v>North Africa</v>
          </cell>
        </row>
        <row r="68">
          <cell r="H68" t="str">
            <v>ESP</v>
          </cell>
          <cell r="O68" t="str">
            <v>Western Industrial Europe</v>
          </cell>
        </row>
        <row r="69">
          <cell r="H69" t="str">
            <v>EST</v>
          </cell>
          <cell r="O69" t="str">
            <v>Eastern and South Eastern Europe</v>
          </cell>
        </row>
        <row r="70">
          <cell r="H70" t="str">
            <v>ETH</v>
          </cell>
          <cell r="O70" t="str">
            <v>East Africa</v>
          </cell>
        </row>
        <row r="71">
          <cell r="H71" t="str">
            <v>FIN</v>
          </cell>
          <cell r="O71" t="str">
            <v>Western Industrial Europe</v>
          </cell>
        </row>
        <row r="72">
          <cell r="H72" t="str">
            <v>FJI</v>
          </cell>
          <cell r="O72" t="str">
            <v>Australia and Oceania</v>
          </cell>
        </row>
        <row r="73">
          <cell r="H73" t="str">
            <v>FLK</v>
          </cell>
          <cell r="O73" t="str">
            <v>South America</v>
          </cell>
        </row>
        <row r="74">
          <cell r="H74" t="str">
            <v>FRA</v>
          </cell>
          <cell r="O74" t="str">
            <v>Western Industrial Europe</v>
          </cell>
        </row>
        <row r="75">
          <cell r="H75" t="str">
            <v>FRO</v>
          </cell>
          <cell r="O75" t="str">
            <v>Western Industrial Europe</v>
          </cell>
        </row>
        <row r="76">
          <cell r="H76" t="str">
            <v>FSM</v>
          </cell>
          <cell r="O76" t="str">
            <v>Australia and Oceania</v>
          </cell>
        </row>
        <row r="77">
          <cell r="H77" t="str">
            <v>GAB</v>
          </cell>
          <cell r="O77" t="str">
            <v>Central Africa</v>
          </cell>
        </row>
        <row r="78">
          <cell r="H78" t="str">
            <v>GBR</v>
          </cell>
          <cell r="O78" t="str">
            <v>Western Industrial Europe</v>
          </cell>
        </row>
        <row r="79">
          <cell r="H79" t="str">
            <v>GEO</v>
          </cell>
          <cell r="O79" t="str">
            <v>Western Asia</v>
          </cell>
        </row>
        <row r="80">
          <cell r="H80" t="str">
            <v>GGY</v>
          </cell>
          <cell r="O80" t="str">
            <v>Western Industrial Europe</v>
          </cell>
        </row>
        <row r="81">
          <cell r="H81" t="str">
            <v>GHA</v>
          </cell>
          <cell r="O81" t="str">
            <v>West Africa</v>
          </cell>
        </row>
        <row r="82">
          <cell r="H82" t="str">
            <v>GIB</v>
          </cell>
          <cell r="O82" t="str">
            <v>Western Industrial Europe</v>
          </cell>
        </row>
        <row r="83">
          <cell r="H83" t="str">
            <v>GIN</v>
          </cell>
          <cell r="O83" t="str">
            <v>West Africa</v>
          </cell>
        </row>
        <row r="84">
          <cell r="H84" t="str">
            <v>GLP</v>
          </cell>
          <cell r="O84" t="str">
            <v>Caribbean</v>
          </cell>
        </row>
        <row r="85">
          <cell r="H85" t="str">
            <v>GMB</v>
          </cell>
          <cell r="O85" t="str">
            <v>West Africa</v>
          </cell>
        </row>
        <row r="86">
          <cell r="H86" t="str">
            <v>GNB</v>
          </cell>
          <cell r="O86" t="str">
            <v>West Africa</v>
          </cell>
        </row>
        <row r="87">
          <cell r="H87" t="str">
            <v>GNQ</v>
          </cell>
          <cell r="O87" t="str">
            <v>Central Africa</v>
          </cell>
        </row>
        <row r="88">
          <cell r="H88" t="str">
            <v>GRC</v>
          </cell>
          <cell r="O88" t="str">
            <v>Western Industrial Europe</v>
          </cell>
        </row>
        <row r="89">
          <cell r="H89" t="str">
            <v>GRD</v>
          </cell>
          <cell r="O89" t="str">
            <v>Caribbean</v>
          </cell>
        </row>
        <row r="90">
          <cell r="H90" t="str">
            <v>GRL</v>
          </cell>
          <cell r="O90" t="str">
            <v>North America</v>
          </cell>
        </row>
        <row r="91">
          <cell r="H91" t="str">
            <v>GTM</v>
          </cell>
          <cell r="O91" t="str">
            <v>Central America</v>
          </cell>
        </row>
        <row r="92">
          <cell r="H92" t="str">
            <v>GUF</v>
          </cell>
          <cell r="O92" t="str">
            <v>South America</v>
          </cell>
        </row>
        <row r="93">
          <cell r="H93" t="str">
            <v>GUM</v>
          </cell>
          <cell r="O93" t="str">
            <v>Australia and Oceania</v>
          </cell>
        </row>
        <row r="94">
          <cell r="H94" t="str">
            <v>GUY</v>
          </cell>
          <cell r="O94" t="str">
            <v>South America</v>
          </cell>
        </row>
        <row r="95">
          <cell r="H95" t="str">
            <v>HKG</v>
          </cell>
          <cell r="O95" t="str">
            <v>Eastern Asia</v>
          </cell>
        </row>
        <row r="96">
          <cell r="H96" t="str">
            <v>HND</v>
          </cell>
          <cell r="O96" t="str">
            <v>Central America</v>
          </cell>
        </row>
        <row r="97">
          <cell r="H97" t="str">
            <v>HRV</v>
          </cell>
          <cell r="O97" t="str">
            <v>Eastern and South Eastern Europe</v>
          </cell>
        </row>
        <row r="98">
          <cell r="H98" t="str">
            <v>HTI</v>
          </cell>
          <cell r="O98" t="str">
            <v>Caribbean</v>
          </cell>
        </row>
        <row r="99">
          <cell r="H99" t="str">
            <v>HUN</v>
          </cell>
          <cell r="O99" t="str">
            <v>Eastern and South Eastern Europe</v>
          </cell>
        </row>
        <row r="100">
          <cell r="H100" t="str">
            <v>IDN</v>
          </cell>
          <cell r="O100" t="str">
            <v>Southeastern Asia</v>
          </cell>
        </row>
        <row r="101">
          <cell r="H101" t="str">
            <v>IDN</v>
          </cell>
          <cell r="O101" t="str">
            <v>Southeastern Asia</v>
          </cell>
        </row>
        <row r="102">
          <cell r="H102" t="str">
            <v>IDN</v>
          </cell>
          <cell r="O102" t="str">
            <v>Southeastern Asia</v>
          </cell>
        </row>
        <row r="103">
          <cell r="H103" t="str">
            <v>IDN</v>
          </cell>
          <cell r="O103" t="str">
            <v>Southeastern Asia</v>
          </cell>
        </row>
        <row r="104">
          <cell r="H104" t="str">
            <v>IDN</v>
          </cell>
          <cell r="O104" t="str">
            <v>Southeastern Asia</v>
          </cell>
        </row>
        <row r="105">
          <cell r="H105" t="str">
            <v>IMN</v>
          </cell>
          <cell r="O105" t="str">
            <v>Western Industrial Europe</v>
          </cell>
        </row>
        <row r="106">
          <cell r="H106" t="str">
            <v>IND</v>
          </cell>
          <cell r="O106" t="str">
            <v>Southern Asia</v>
          </cell>
        </row>
        <row r="107">
          <cell r="H107" t="str">
            <v>IRL</v>
          </cell>
          <cell r="O107" t="str">
            <v>Western Industrial Europe</v>
          </cell>
        </row>
        <row r="108">
          <cell r="H108" t="str">
            <v>IRN</v>
          </cell>
          <cell r="O108" t="str">
            <v>Southern Asia</v>
          </cell>
        </row>
        <row r="109">
          <cell r="H109" t="str">
            <v>IRQ</v>
          </cell>
          <cell r="O109" t="str">
            <v>Western Asia</v>
          </cell>
        </row>
        <row r="110">
          <cell r="H110" t="str">
            <v>ISL</v>
          </cell>
          <cell r="O110" t="str">
            <v>Western Industrial Europe</v>
          </cell>
        </row>
        <row r="111">
          <cell r="H111" t="str">
            <v>ISR</v>
          </cell>
          <cell r="O111" t="str">
            <v>Western Asia</v>
          </cell>
        </row>
        <row r="112">
          <cell r="H112" t="str">
            <v>ITA</v>
          </cell>
          <cell r="O112" t="str">
            <v>Western Industrial Europe</v>
          </cell>
        </row>
        <row r="113">
          <cell r="H113" t="str">
            <v>JAM</v>
          </cell>
          <cell r="O113" t="str">
            <v>Caribbean</v>
          </cell>
        </row>
        <row r="114">
          <cell r="H114" t="str">
            <v>JEY</v>
          </cell>
          <cell r="O114" t="str">
            <v>Western Industrial Europe</v>
          </cell>
        </row>
        <row r="115">
          <cell r="H115" t="str">
            <v>JOR</v>
          </cell>
          <cell r="O115" t="str">
            <v>Western Asia</v>
          </cell>
        </row>
        <row r="116">
          <cell r="H116" t="str">
            <v>JPN</v>
          </cell>
          <cell r="O116" t="str">
            <v>Eastern Asia</v>
          </cell>
        </row>
        <row r="117">
          <cell r="H117" t="str">
            <v>KAZ</v>
          </cell>
          <cell r="O117" t="str">
            <v>Central Asia and Russian Federation</v>
          </cell>
        </row>
        <row r="118">
          <cell r="H118" t="str">
            <v>KEN</v>
          </cell>
          <cell r="O118" t="str">
            <v>East Africa</v>
          </cell>
        </row>
        <row r="119">
          <cell r="H119" t="str">
            <v>KGZ</v>
          </cell>
          <cell r="O119" t="str">
            <v>Central Asia and Russian Federation</v>
          </cell>
        </row>
        <row r="120">
          <cell r="H120" t="str">
            <v>KHM</v>
          </cell>
          <cell r="O120" t="str">
            <v>Southeastern Asia</v>
          </cell>
        </row>
        <row r="121">
          <cell r="H121" t="str">
            <v>KIR</v>
          </cell>
          <cell r="O121" t="str">
            <v>Australia and Oceania</v>
          </cell>
        </row>
        <row r="122">
          <cell r="H122" t="str">
            <v>KNA</v>
          </cell>
          <cell r="O122" t="str">
            <v>Caribbean</v>
          </cell>
        </row>
        <row r="123">
          <cell r="H123" t="str">
            <v>KOR</v>
          </cell>
          <cell r="O123" t="str">
            <v>Eastern Asia</v>
          </cell>
        </row>
        <row r="124">
          <cell r="H124" t="str">
            <v>KWT</v>
          </cell>
          <cell r="O124" t="str">
            <v>Western Asia</v>
          </cell>
        </row>
        <row r="125">
          <cell r="H125" t="str">
            <v>LAO</v>
          </cell>
          <cell r="O125" t="str">
            <v>Southeastern Asia</v>
          </cell>
        </row>
        <row r="126">
          <cell r="H126" t="str">
            <v>LBN</v>
          </cell>
          <cell r="O126" t="str">
            <v>Western Asia</v>
          </cell>
        </row>
        <row r="127">
          <cell r="H127" t="str">
            <v>LBR</v>
          </cell>
          <cell r="O127" t="str">
            <v>West Africa</v>
          </cell>
        </row>
        <row r="128">
          <cell r="H128" t="str">
            <v>LBY</v>
          </cell>
          <cell r="O128" t="str">
            <v>North Africa</v>
          </cell>
        </row>
        <row r="129">
          <cell r="H129" t="str">
            <v>LCA</v>
          </cell>
          <cell r="O129" t="str">
            <v>Caribbean</v>
          </cell>
        </row>
        <row r="130">
          <cell r="H130" t="str">
            <v>LIE</v>
          </cell>
          <cell r="O130" t="str">
            <v>Western Industrial Europe</v>
          </cell>
        </row>
        <row r="131">
          <cell r="H131" t="str">
            <v>LKA</v>
          </cell>
          <cell r="O131" t="str">
            <v>Southern Asia</v>
          </cell>
        </row>
        <row r="132">
          <cell r="H132" t="str">
            <v>LSO</v>
          </cell>
          <cell r="O132" t="str">
            <v>Southern Africa</v>
          </cell>
        </row>
        <row r="133">
          <cell r="H133" t="str">
            <v>LTU</v>
          </cell>
          <cell r="O133" t="str">
            <v>Eastern and South Eastern Europe</v>
          </cell>
        </row>
        <row r="134">
          <cell r="H134" t="str">
            <v>LUX</v>
          </cell>
          <cell r="O134" t="str">
            <v>Western Industrial Europe</v>
          </cell>
        </row>
        <row r="135">
          <cell r="H135" t="str">
            <v>LVA</v>
          </cell>
          <cell r="O135" t="str">
            <v>Eastern and South Eastern Europe</v>
          </cell>
        </row>
        <row r="136">
          <cell r="H136" t="str">
            <v>MAC</v>
          </cell>
          <cell r="O136" t="str">
            <v>Eastern Asia</v>
          </cell>
        </row>
        <row r="137">
          <cell r="H137" t="str">
            <v>MAR</v>
          </cell>
          <cell r="O137" t="str">
            <v>North Africa</v>
          </cell>
        </row>
        <row r="138">
          <cell r="H138" t="str">
            <v>MCO</v>
          </cell>
          <cell r="O138" t="str">
            <v>Western Industrial Europe</v>
          </cell>
        </row>
        <row r="139">
          <cell r="H139" t="str">
            <v>MDA</v>
          </cell>
          <cell r="O139" t="str">
            <v>Eastern and South Eastern Europe</v>
          </cell>
        </row>
        <row r="140">
          <cell r="H140" t="str">
            <v>MDG</v>
          </cell>
          <cell r="O140" t="str">
            <v>East Africa</v>
          </cell>
        </row>
        <row r="141">
          <cell r="H141" t="str">
            <v>MDV</v>
          </cell>
          <cell r="O141" t="str">
            <v>Southern Asia</v>
          </cell>
        </row>
        <row r="142">
          <cell r="H142" t="str">
            <v>MEX</v>
          </cell>
          <cell r="O142" t="str">
            <v>Central America</v>
          </cell>
        </row>
        <row r="143">
          <cell r="H143" t="str">
            <v>MHL</v>
          </cell>
          <cell r="O143" t="str">
            <v>Australia and Oceania</v>
          </cell>
        </row>
        <row r="144">
          <cell r="H144" t="str">
            <v>MKD</v>
          </cell>
          <cell r="O144" t="str">
            <v>Eastern and South Eastern Europe</v>
          </cell>
        </row>
        <row r="145">
          <cell r="H145" t="str">
            <v>MLI</v>
          </cell>
          <cell r="O145" t="str">
            <v>West Africa</v>
          </cell>
        </row>
        <row r="146">
          <cell r="H146" t="str">
            <v>MLT</v>
          </cell>
          <cell r="O146" t="str">
            <v>Western Industrial Europe</v>
          </cell>
        </row>
        <row r="147">
          <cell r="H147" t="str">
            <v>MMR</v>
          </cell>
          <cell r="O147" t="str">
            <v>Southeastern Asia</v>
          </cell>
        </row>
        <row r="148">
          <cell r="H148" t="str">
            <v>MNE</v>
          </cell>
          <cell r="O148" t="str">
            <v>Eastern and South Eastern Europe</v>
          </cell>
        </row>
        <row r="149">
          <cell r="H149" t="str">
            <v>MNG</v>
          </cell>
          <cell r="O149" t="str">
            <v>Eastern Asia</v>
          </cell>
        </row>
        <row r="150">
          <cell r="H150" t="str">
            <v>MNP</v>
          </cell>
          <cell r="O150" t="str">
            <v>Australia and Oceania</v>
          </cell>
        </row>
        <row r="151">
          <cell r="H151" t="str">
            <v>MOZ</v>
          </cell>
          <cell r="O151" t="str">
            <v>East Africa</v>
          </cell>
        </row>
        <row r="152">
          <cell r="H152" t="str">
            <v>MRT</v>
          </cell>
          <cell r="O152" t="str">
            <v>West Africa</v>
          </cell>
        </row>
        <row r="153">
          <cell r="H153" t="str">
            <v>MSR</v>
          </cell>
          <cell r="O153" t="str">
            <v>Caribbean</v>
          </cell>
        </row>
        <row r="154">
          <cell r="H154" t="str">
            <v>MTQ</v>
          </cell>
          <cell r="O154" t="str">
            <v>Caribbean</v>
          </cell>
        </row>
        <row r="155">
          <cell r="H155" t="str">
            <v>MUS</v>
          </cell>
          <cell r="O155" t="str">
            <v>East Africa</v>
          </cell>
        </row>
        <row r="156">
          <cell r="H156" t="str">
            <v>MWI</v>
          </cell>
          <cell r="O156" t="str">
            <v>East Africa</v>
          </cell>
        </row>
        <row r="157">
          <cell r="H157" t="str">
            <v>MYS</v>
          </cell>
          <cell r="O157" t="str">
            <v>Southeastern Asia</v>
          </cell>
        </row>
        <row r="158">
          <cell r="H158" t="str">
            <v>MYT</v>
          </cell>
          <cell r="O158" t="str">
            <v>East Africa</v>
          </cell>
        </row>
        <row r="159">
          <cell r="H159" t="str">
            <v>NAM</v>
          </cell>
          <cell r="O159" t="str">
            <v>Southern Africa</v>
          </cell>
        </row>
        <row r="160">
          <cell r="H160" t="str">
            <v>NCL</v>
          </cell>
          <cell r="O160" t="str">
            <v>Australia and Oceania</v>
          </cell>
        </row>
        <row r="161">
          <cell r="H161" t="str">
            <v>NER</v>
          </cell>
          <cell r="O161" t="str">
            <v>West Africa</v>
          </cell>
        </row>
        <row r="162">
          <cell r="H162" t="str">
            <v>NFK</v>
          </cell>
          <cell r="O162" t="str">
            <v>Australia and Oceania</v>
          </cell>
        </row>
        <row r="163">
          <cell r="H163" t="str">
            <v>NGA</v>
          </cell>
          <cell r="O163" t="str">
            <v>West Africa</v>
          </cell>
        </row>
        <row r="164">
          <cell r="H164" t="str">
            <v>NIC</v>
          </cell>
          <cell r="O164" t="str">
            <v>Central America</v>
          </cell>
        </row>
        <row r="165">
          <cell r="H165" t="str">
            <v>NIU</v>
          </cell>
          <cell r="O165" t="str">
            <v>Australia and Oceania</v>
          </cell>
        </row>
        <row r="166">
          <cell r="H166" t="str">
            <v>NLD</v>
          </cell>
          <cell r="O166" t="str">
            <v>Western Industrial Europe</v>
          </cell>
        </row>
        <row r="167">
          <cell r="H167" t="str">
            <v>NOR</v>
          </cell>
          <cell r="O167" t="str">
            <v>Western Industrial Europe</v>
          </cell>
        </row>
        <row r="168">
          <cell r="H168" t="str">
            <v>NPL</v>
          </cell>
          <cell r="O168" t="str">
            <v>Southern Asia</v>
          </cell>
        </row>
        <row r="169">
          <cell r="H169" t="str">
            <v>NRU</v>
          </cell>
          <cell r="O169" t="str">
            <v>Australia and Oceania</v>
          </cell>
        </row>
        <row r="170">
          <cell r="H170" t="str">
            <v>NZL</v>
          </cell>
          <cell r="O170" t="str">
            <v>Australia and Oceania</v>
          </cell>
        </row>
        <row r="171">
          <cell r="H171" t="str">
            <v>OMN</v>
          </cell>
          <cell r="O171" t="str">
            <v>Western Asia</v>
          </cell>
        </row>
        <row r="172">
          <cell r="H172" t="str">
            <v>PAK</v>
          </cell>
          <cell r="O172" t="str">
            <v>Southern Asia</v>
          </cell>
        </row>
        <row r="173">
          <cell r="H173" t="str">
            <v>PAN</v>
          </cell>
          <cell r="O173" t="str">
            <v>Central America</v>
          </cell>
        </row>
        <row r="174">
          <cell r="H174" t="str">
            <v>PER</v>
          </cell>
          <cell r="O174" t="str">
            <v>South America</v>
          </cell>
        </row>
        <row r="175">
          <cell r="H175" t="str">
            <v>PHL</v>
          </cell>
          <cell r="O175" t="str">
            <v>Southeastern Asia</v>
          </cell>
        </row>
        <row r="176">
          <cell r="H176" t="str">
            <v>PLW</v>
          </cell>
          <cell r="O176" t="str">
            <v>Australia and Oceania</v>
          </cell>
        </row>
        <row r="177">
          <cell r="H177" t="str">
            <v>PNG</v>
          </cell>
          <cell r="O177" t="str">
            <v>Australia and Oceania</v>
          </cell>
        </row>
        <row r="178">
          <cell r="H178" t="str">
            <v>POL</v>
          </cell>
          <cell r="O178" t="str">
            <v>Eastern and South Eastern Europe</v>
          </cell>
        </row>
        <row r="179">
          <cell r="H179" t="str">
            <v>PRI</v>
          </cell>
          <cell r="O179" t="str">
            <v>Caribbean</v>
          </cell>
        </row>
        <row r="180">
          <cell r="H180" t="str">
            <v>PRK</v>
          </cell>
          <cell r="O180" t="str">
            <v>Eastern Asia</v>
          </cell>
        </row>
        <row r="181">
          <cell r="H181" t="str">
            <v>PRT</v>
          </cell>
          <cell r="O181" t="str">
            <v>Western Industrial Europe</v>
          </cell>
        </row>
        <row r="182">
          <cell r="H182" t="str">
            <v>PRY</v>
          </cell>
          <cell r="O182" t="str">
            <v>Central America</v>
          </cell>
        </row>
        <row r="183">
          <cell r="H183" t="str">
            <v>PSE</v>
          </cell>
          <cell r="O183" t="str">
            <v>Western Asia</v>
          </cell>
        </row>
        <row r="184">
          <cell r="H184" t="str">
            <v>PYF</v>
          </cell>
          <cell r="O184" t="str">
            <v>Australia and Oceania</v>
          </cell>
        </row>
        <row r="185">
          <cell r="H185" t="str">
            <v>QAT</v>
          </cell>
          <cell r="O185" t="str">
            <v>Western Asia</v>
          </cell>
        </row>
        <row r="186">
          <cell r="H186" t="str">
            <v>REU</v>
          </cell>
          <cell r="O186" t="str">
            <v>East Africa</v>
          </cell>
        </row>
        <row r="187">
          <cell r="H187" t="str">
            <v>ROU</v>
          </cell>
          <cell r="O187" t="str">
            <v>Eastern and South Eastern Europe</v>
          </cell>
        </row>
        <row r="188">
          <cell r="H188" t="str">
            <v>RUS</v>
          </cell>
          <cell r="O188" t="str">
            <v>Central Asia and Russian Federation</v>
          </cell>
        </row>
        <row r="189">
          <cell r="H189" t="str">
            <v>RWA</v>
          </cell>
          <cell r="O189" t="str">
            <v>East Africa</v>
          </cell>
        </row>
        <row r="190">
          <cell r="H190" t="str">
            <v>SAU</v>
          </cell>
          <cell r="O190" t="str">
            <v>Western Asia</v>
          </cell>
        </row>
        <row r="191">
          <cell r="H191" t="str">
            <v>SDN</v>
          </cell>
          <cell r="O191" t="str">
            <v>North Africa</v>
          </cell>
        </row>
        <row r="192">
          <cell r="H192" t="str">
            <v>SEN</v>
          </cell>
          <cell r="O192" t="str">
            <v>West Africa</v>
          </cell>
        </row>
        <row r="193">
          <cell r="H193" t="str">
            <v>SGP</v>
          </cell>
          <cell r="O193" t="str">
            <v>Southeastern Asia</v>
          </cell>
        </row>
        <row r="194">
          <cell r="H194" t="str">
            <v>SHN</v>
          </cell>
          <cell r="O194" t="str">
            <v>West Africa</v>
          </cell>
        </row>
        <row r="195">
          <cell r="H195" t="str">
            <v>SJM</v>
          </cell>
          <cell r="O195" t="str">
            <v>Australia and Oceania</v>
          </cell>
        </row>
        <row r="196">
          <cell r="H196" t="str">
            <v>SLB</v>
          </cell>
          <cell r="O196" t="str">
            <v>Australia and Oceania</v>
          </cell>
        </row>
        <row r="197">
          <cell r="H197" t="str">
            <v>SLE</v>
          </cell>
          <cell r="O197" t="str">
            <v>West Africa</v>
          </cell>
        </row>
        <row r="198">
          <cell r="H198" t="str">
            <v>SLV</v>
          </cell>
          <cell r="O198" t="str">
            <v>Central America</v>
          </cell>
        </row>
        <row r="199">
          <cell r="H199" t="str">
            <v>SMR</v>
          </cell>
          <cell r="O199" t="str">
            <v>Western Industrial Europe</v>
          </cell>
        </row>
        <row r="200">
          <cell r="H200" t="str">
            <v>SOM</v>
          </cell>
          <cell r="O200" t="str">
            <v>East Africa</v>
          </cell>
        </row>
        <row r="201">
          <cell r="H201" t="str">
            <v>SPM</v>
          </cell>
          <cell r="O201" t="str">
            <v>Northern America</v>
          </cell>
        </row>
        <row r="202">
          <cell r="H202" t="str">
            <v>SRB</v>
          </cell>
          <cell r="O202" t="str">
            <v>Eastern and South Eastern Europe</v>
          </cell>
        </row>
        <row r="203">
          <cell r="H203" t="str">
            <v>SSD</v>
          </cell>
          <cell r="O203" t="str">
            <v>East Africa</v>
          </cell>
        </row>
        <row r="204">
          <cell r="H204" t="str">
            <v>STP</v>
          </cell>
          <cell r="O204" t="str">
            <v>Central Africa</v>
          </cell>
        </row>
        <row r="205">
          <cell r="H205" t="str">
            <v>SUR</v>
          </cell>
          <cell r="O205" t="str">
            <v>South America</v>
          </cell>
        </row>
        <row r="206">
          <cell r="H206" t="str">
            <v>SVK</v>
          </cell>
          <cell r="O206" t="str">
            <v>Eastern and South Eastern Europe</v>
          </cell>
        </row>
        <row r="207">
          <cell r="H207" t="str">
            <v>SVN</v>
          </cell>
          <cell r="O207" t="str">
            <v>Eastern and South Eastern Europe</v>
          </cell>
        </row>
        <row r="208">
          <cell r="H208" t="str">
            <v>SWE</v>
          </cell>
          <cell r="O208" t="str">
            <v>Western Industrial Europe</v>
          </cell>
        </row>
        <row r="209">
          <cell r="H209" t="str">
            <v>SWZ</v>
          </cell>
          <cell r="O209" t="str">
            <v>Southern Africa</v>
          </cell>
        </row>
        <row r="210">
          <cell r="H210" t="str">
            <v>SYC</v>
          </cell>
          <cell r="O210" t="str">
            <v>East Africa</v>
          </cell>
        </row>
        <row r="211">
          <cell r="H211" t="str">
            <v>SYR</v>
          </cell>
          <cell r="O211" t="str">
            <v>Western Asia</v>
          </cell>
        </row>
        <row r="212">
          <cell r="H212" t="str">
            <v>TCA</v>
          </cell>
          <cell r="O212" t="str">
            <v>Caribbean</v>
          </cell>
        </row>
        <row r="213">
          <cell r="H213" t="str">
            <v>TCD</v>
          </cell>
          <cell r="O213" t="str">
            <v>Central Africa</v>
          </cell>
        </row>
        <row r="214">
          <cell r="H214" t="str">
            <v>TGO</v>
          </cell>
          <cell r="O214" t="str">
            <v>West Africa</v>
          </cell>
        </row>
        <row r="215">
          <cell r="H215" t="str">
            <v>THA</v>
          </cell>
          <cell r="O215" t="str">
            <v>Southeastern Asia</v>
          </cell>
        </row>
        <row r="216">
          <cell r="H216" t="str">
            <v>THA</v>
          </cell>
          <cell r="O216" t="str">
            <v>Southeastern Asia</v>
          </cell>
        </row>
        <row r="217">
          <cell r="H217" t="str">
            <v>THA</v>
          </cell>
          <cell r="O217" t="str">
            <v>Southeastern Asia</v>
          </cell>
        </row>
        <row r="218">
          <cell r="H218" t="str">
            <v>THA</v>
          </cell>
          <cell r="O218" t="str">
            <v>Southeastern Asia</v>
          </cell>
        </row>
        <row r="219">
          <cell r="H219" t="str">
            <v>THA</v>
          </cell>
          <cell r="O219" t="str">
            <v>Southeastern Asia</v>
          </cell>
        </row>
        <row r="220">
          <cell r="H220" t="str">
            <v>THA</v>
          </cell>
          <cell r="O220" t="str">
            <v>Southeastern Asia</v>
          </cell>
        </row>
        <row r="221">
          <cell r="H221" t="str">
            <v>TJK</v>
          </cell>
          <cell r="O221" t="str">
            <v>Central Asia and Russian Federation</v>
          </cell>
        </row>
        <row r="222">
          <cell r="H222" t="str">
            <v>TKL</v>
          </cell>
          <cell r="O222" t="str">
            <v>Australia and Oceania</v>
          </cell>
        </row>
        <row r="223">
          <cell r="H223" t="str">
            <v>TKM</v>
          </cell>
          <cell r="O223" t="str">
            <v>Central Asia and Russian Federation</v>
          </cell>
        </row>
        <row r="224">
          <cell r="H224" t="str">
            <v>TLS</v>
          </cell>
          <cell r="O224" t="str">
            <v>Southeastern Asia</v>
          </cell>
        </row>
        <row r="225">
          <cell r="H225" t="str">
            <v>TON</v>
          </cell>
          <cell r="O225" t="str">
            <v>Australia and Oceania</v>
          </cell>
        </row>
        <row r="226">
          <cell r="H226" t="str">
            <v>TTO</v>
          </cell>
          <cell r="O226" t="str">
            <v>Caribbean</v>
          </cell>
        </row>
        <row r="227">
          <cell r="H227" t="str">
            <v>TUN</v>
          </cell>
          <cell r="O227" t="str">
            <v>North Africa</v>
          </cell>
        </row>
        <row r="228">
          <cell r="H228" t="str">
            <v>TUR</v>
          </cell>
          <cell r="O228" t="str">
            <v>Western Asia</v>
          </cell>
        </row>
        <row r="229">
          <cell r="H229" t="str">
            <v>TUV</v>
          </cell>
          <cell r="O229" t="str">
            <v>Australia and Oceania</v>
          </cell>
        </row>
        <row r="230">
          <cell r="H230" t="str">
            <v>TWN</v>
          </cell>
          <cell r="O230" t="str">
            <v>Eastern Asia</v>
          </cell>
        </row>
        <row r="231">
          <cell r="H231" t="str">
            <v>TZA</v>
          </cell>
          <cell r="O231" t="str">
            <v>East Africa</v>
          </cell>
        </row>
        <row r="232">
          <cell r="H232" t="str">
            <v>UGA</v>
          </cell>
          <cell r="O232" t="str">
            <v>East Africa</v>
          </cell>
        </row>
        <row r="233">
          <cell r="H233" t="str">
            <v>UKR</v>
          </cell>
          <cell r="O233" t="str">
            <v>Eastern and South Eastern Europe</v>
          </cell>
        </row>
        <row r="234">
          <cell r="H234" t="str">
            <v>URY</v>
          </cell>
          <cell r="O234" t="str">
            <v>South America</v>
          </cell>
        </row>
        <row r="235">
          <cell r="H235" t="str">
            <v>USA</v>
          </cell>
          <cell r="O235" t="str">
            <v>Northern America</v>
          </cell>
        </row>
        <row r="236">
          <cell r="H236" t="str">
            <v>UZB</v>
          </cell>
          <cell r="O236" t="str">
            <v>Central Asia and Russian Federation</v>
          </cell>
        </row>
        <row r="237">
          <cell r="H237" t="str">
            <v>VCT</v>
          </cell>
          <cell r="O237" t="str">
            <v>Caribbean</v>
          </cell>
        </row>
        <row r="238">
          <cell r="H238" t="str">
            <v>VEN</v>
          </cell>
          <cell r="O238" t="str">
            <v>South America</v>
          </cell>
        </row>
        <row r="239">
          <cell r="H239" t="str">
            <v>VGB</v>
          </cell>
          <cell r="O239" t="str">
            <v>Caribbean</v>
          </cell>
        </row>
        <row r="240">
          <cell r="H240" t="str">
            <v>VIR</v>
          </cell>
          <cell r="O240" t="str">
            <v>Caribbean</v>
          </cell>
        </row>
        <row r="241">
          <cell r="H241" t="str">
            <v>VNM</v>
          </cell>
          <cell r="O241" t="str">
            <v>Southeastern Asia</v>
          </cell>
        </row>
        <row r="242">
          <cell r="H242" t="str">
            <v>VNM</v>
          </cell>
          <cell r="O242" t="str">
            <v>Southeastern Asia</v>
          </cell>
        </row>
        <row r="243">
          <cell r="H243" t="str">
            <v>VNM</v>
          </cell>
          <cell r="O243" t="str">
            <v>Southeastern Asia</v>
          </cell>
        </row>
        <row r="244">
          <cell r="H244" t="str">
            <v>VUT</v>
          </cell>
          <cell r="O244" t="str">
            <v>Australia and Oceania</v>
          </cell>
        </row>
        <row r="245">
          <cell r="H245" t="str">
            <v>WLF</v>
          </cell>
          <cell r="O245" t="str">
            <v>Australia and Oceania</v>
          </cell>
        </row>
        <row r="246">
          <cell r="H246" t="str">
            <v>WSM</v>
          </cell>
          <cell r="O246" t="str">
            <v>Australia and Oceania</v>
          </cell>
        </row>
        <row r="247">
          <cell r="H247" t="str">
            <v>XKX</v>
          </cell>
          <cell r="O247" t="str">
            <v>Eastern and South Eastern Europe</v>
          </cell>
        </row>
        <row r="248">
          <cell r="H248" t="str">
            <v>YEM</v>
          </cell>
          <cell r="O248" t="str">
            <v>Western Asia</v>
          </cell>
        </row>
        <row r="249">
          <cell r="H249" t="str">
            <v>ZAF</v>
          </cell>
          <cell r="O249" t="str">
            <v>Southern Africa</v>
          </cell>
        </row>
        <row r="250">
          <cell r="H250" t="str">
            <v>ZMB</v>
          </cell>
          <cell r="O250" t="str">
            <v>East Africa</v>
          </cell>
        </row>
        <row r="251">
          <cell r="H251" t="str">
            <v>ZWE</v>
          </cell>
          <cell r="O251" t="str">
            <v>East Africa</v>
          </cell>
        </row>
        <row r="252">
          <cell r="H252"/>
          <cell r="O252" t="str">
            <v>Western Industrial Europe</v>
          </cell>
        </row>
      </sheetData>
      <sheetData sheetId="1"/>
      <sheetData sheetId="2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255"/>
  <sheetViews>
    <sheetView zoomScale="90" zoomScaleNormal="90" workbookViewId="0">
      <pane xSplit="1" topLeftCell="B1" activePane="topRight" state="frozen"/>
      <selection pane="topRight" activeCell="AC1" sqref="AC1:AK1048576"/>
    </sheetView>
  </sheetViews>
  <sheetFormatPr defaultRowHeight="15" x14ac:dyDescent="0.25"/>
  <cols>
    <col min="1" max="1" width="7" style="5" bestFit="1" customWidth="1"/>
    <col min="2" max="2" width="34.85546875" style="5" bestFit="1" customWidth="1"/>
    <col min="3" max="3" width="21.7109375" style="5" bestFit="1" customWidth="1"/>
    <col min="4" max="4" width="36.7109375" style="5" bestFit="1" customWidth="1"/>
    <col min="5" max="5" width="42.85546875" style="5" bestFit="1" customWidth="1"/>
    <col min="6" max="6" width="21.7109375" style="5" bestFit="1" customWidth="1"/>
    <col min="7" max="7" width="36.140625" style="5" bestFit="1" customWidth="1"/>
    <col min="8" max="8" width="42.42578125" style="5" bestFit="1" customWidth="1"/>
    <col min="9" max="9" width="65.28515625" style="5" bestFit="1" customWidth="1"/>
    <col min="10" max="10" width="87.28515625" style="5" bestFit="1" customWidth="1"/>
    <col min="11" max="11" width="65.5703125" style="5" bestFit="1" customWidth="1"/>
    <col min="12" max="12" width="69.42578125" style="5" bestFit="1" customWidth="1"/>
    <col min="13" max="13" width="95.42578125" style="5" bestFit="1" customWidth="1"/>
    <col min="14" max="14" width="59.140625" style="5" bestFit="1" customWidth="1"/>
    <col min="15" max="15" width="82.7109375" style="5" bestFit="1" customWidth="1"/>
    <col min="16" max="16" width="63.5703125" style="5" bestFit="1" customWidth="1"/>
    <col min="17" max="17" width="85.140625" style="5" bestFit="1" customWidth="1"/>
    <col min="18" max="18" width="63.5703125" style="5" bestFit="1" customWidth="1"/>
    <col min="19" max="19" width="76.28515625" style="5" bestFit="1" customWidth="1"/>
    <col min="20" max="20" width="40" style="5" bestFit="1" customWidth="1"/>
    <col min="21" max="21" width="63.5703125" style="5" bestFit="1" customWidth="1"/>
    <col min="22" max="22" width="87.140625" style="5" bestFit="1" customWidth="1"/>
    <col min="23" max="23" width="50.85546875" style="5" bestFit="1" customWidth="1"/>
    <col min="24" max="24" width="74.42578125" style="5" bestFit="1" customWidth="1"/>
    <col min="25" max="25" width="33.140625" style="5" bestFit="1" customWidth="1"/>
    <col min="26" max="26" width="56.7109375" style="5" bestFit="1" customWidth="1"/>
    <col min="27" max="27" width="21.7109375" style="5" bestFit="1" customWidth="1"/>
    <col min="28" max="35" width="22.85546875" style="5" bestFit="1" customWidth="1"/>
    <col min="36" max="37" width="22.85546875" style="5" customWidth="1"/>
    <col min="38" max="38" width="16.85546875" style="4" bestFit="1" customWidth="1"/>
    <col min="39" max="39" width="19" style="4" bestFit="1" customWidth="1"/>
    <col min="40" max="40" width="19.28515625" style="4" bestFit="1" customWidth="1"/>
    <col min="41" max="41" width="16.85546875" style="5" bestFit="1" customWidth="1"/>
    <col min="42" max="42" width="18.7109375" style="5" bestFit="1" customWidth="1"/>
    <col min="43" max="43" width="19.28515625" style="5" bestFit="1" customWidth="1"/>
    <col min="44" max="44" width="15.42578125" style="5" bestFit="1" customWidth="1"/>
    <col min="45" max="45" width="12.5703125" style="5" bestFit="1" customWidth="1"/>
    <col min="46" max="46" width="4.7109375" style="4" bestFit="1" customWidth="1"/>
    <col min="47" max="16384" width="9.140625" style="5"/>
  </cols>
  <sheetData>
    <row r="1" spans="1:46" x14ac:dyDescent="0.25">
      <c r="A1" s="5" t="s">
        <v>288</v>
      </c>
      <c r="B1" s="8" t="s">
        <v>289</v>
      </c>
      <c r="C1" s="5" t="s">
        <v>290</v>
      </c>
      <c r="D1" s="5" t="s">
        <v>291</v>
      </c>
      <c r="E1" s="5" t="s">
        <v>276</v>
      </c>
      <c r="F1" s="5" t="s">
        <v>292</v>
      </c>
      <c r="G1" s="5" t="s">
        <v>293</v>
      </c>
      <c r="H1" s="5" t="s">
        <v>277</v>
      </c>
      <c r="I1" s="5" t="s">
        <v>294</v>
      </c>
      <c r="J1" s="5" t="s">
        <v>295</v>
      </c>
      <c r="K1" s="5" t="s">
        <v>278</v>
      </c>
      <c r="L1" s="5" t="s">
        <v>296</v>
      </c>
      <c r="M1" s="5" t="s">
        <v>297</v>
      </c>
      <c r="N1" s="5" t="s">
        <v>279</v>
      </c>
      <c r="O1" s="5" t="s">
        <v>298</v>
      </c>
      <c r="P1" s="5" t="s">
        <v>299</v>
      </c>
      <c r="Q1" s="5" t="s">
        <v>300</v>
      </c>
      <c r="R1" s="5" t="s">
        <v>280</v>
      </c>
      <c r="S1" s="5" t="s">
        <v>301</v>
      </c>
      <c r="T1" s="5" t="s">
        <v>281</v>
      </c>
      <c r="U1" s="5" t="s">
        <v>302</v>
      </c>
      <c r="V1" s="5" t="s">
        <v>303</v>
      </c>
      <c r="W1" s="5" t="s">
        <v>282</v>
      </c>
      <c r="X1" s="5" t="s">
        <v>304</v>
      </c>
      <c r="Y1" s="5" t="s">
        <v>283</v>
      </c>
      <c r="Z1" s="5" t="s">
        <v>305</v>
      </c>
      <c r="AA1" s="5" t="s">
        <v>306</v>
      </c>
      <c r="AB1" s="5" t="s">
        <v>307</v>
      </c>
      <c r="AC1" s="5" t="s">
        <v>237</v>
      </c>
      <c r="AD1" s="5" t="s">
        <v>238</v>
      </c>
      <c r="AE1" s="5" t="s">
        <v>239</v>
      </c>
      <c r="AF1" s="5" t="s">
        <v>240</v>
      </c>
      <c r="AG1" s="5" t="s">
        <v>241</v>
      </c>
      <c r="AH1" s="5" t="s">
        <v>242</v>
      </c>
      <c r="AI1" s="5" t="s">
        <v>243</v>
      </c>
      <c r="AJ1" s="5" t="s">
        <v>284</v>
      </c>
      <c r="AK1" s="5" t="s">
        <v>285</v>
      </c>
      <c r="AL1" s="4" t="s">
        <v>244</v>
      </c>
      <c r="AM1" s="4" t="s">
        <v>245</v>
      </c>
      <c r="AN1" s="4" t="s">
        <v>246</v>
      </c>
      <c r="AO1" s="5" t="s">
        <v>247</v>
      </c>
      <c r="AP1" s="5" t="s">
        <v>248</v>
      </c>
      <c r="AQ1" s="5" t="s">
        <v>249</v>
      </c>
      <c r="AR1" s="5" t="s">
        <v>250</v>
      </c>
      <c r="AS1" s="5" t="s">
        <v>268</v>
      </c>
    </row>
    <row r="2" spans="1:46" x14ac:dyDescent="0.25">
      <c r="A2" s="5" t="s">
        <v>0</v>
      </c>
      <c r="B2" s="5" t="str">
        <f>INDEX('[1]Countries of the World'!$O$5:$O$252,MATCH(A2,'[1]Countries of the World'!$H$5:$H$252,0))</f>
        <v>Caribbean</v>
      </c>
      <c r="F2" s="5">
        <v>94456.416289999994</v>
      </c>
      <c r="G2" s="5">
        <v>55703.79264</v>
      </c>
      <c r="H2" s="5">
        <v>46844.710019999999</v>
      </c>
      <c r="I2" s="5">
        <v>74756248.209999993</v>
      </c>
      <c r="J2" s="5">
        <v>24626561.399999999</v>
      </c>
      <c r="K2" s="5">
        <v>37818340.520000003</v>
      </c>
      <c r="L2" s="5">
        <v>18.231649839999999</v>
      </c>
      <c r="M2" s="5">
        <v>287623.81089995097</v>
      </c>
      <c r="N2" s="5">
        <v>287623.81089995097</v>
      </c>
      <c r="O2" s="5">
        <v>287623.81089995097</v>
      </c>
      <c r="P2" s="5">
        <v>79445362.546882495</v>
      </c>
      <c r="Q2" s="5">
        <v>79445362.546882495</v>
      </c>
      <c r="R2" s="5">
        <v>79445362.546882495</v>
      </c>
      <c r="S2" s="5">
        <v>76124230.0505393</v>
      </c>
      <c r="T2" s="5">
        <v>76124230.0505393</v>
      </c>
      <c r="U2" s="5">
        <v>76124230.0505393</v>
      </c>
      <c r="V2" s="5">
        <v>18647117.4827572</v>
      </c>
      <c r="W2" s="5">
        <v>29557258.785433799</v>
      </c>
      <c r="X2" s="5">
        <v>52515815.962672502</v>
      </c>
      <c r="Y2" s="5">
        <v>28.889007569632899</v>
      </c>
      <c r="Z2" s="5">
        <v>51.330660658356599</v>
      </c>
      <c r="AA2" s="5">
        <v>14704.78163939994</v>
      </c>
      <c r="AB2" s="5">
        <v>14344539470.000002</v>
      </c>
      <c r="AC2" s="5">
        <f>$J$2+$M$2+$S$2+$V$2+$AA$2</f>
        <v>119700237.52583584</v>
      </c>
      <c r="AD2" s="5">
        <f>$G$2+$M$2+$S$2+$V$2+$AA$2</f>
        <v>95129379.918475837</v>
      </c>
      <c r="AE2" s="5">
        <f t="shared" ref="AE2:AE65" si="0">D2+M2+S2+V2+AA2</f>
        <v>95073676.125835851</v>
      </c>
      <c r="AF2" s="5">
        <f t="shared" ref="AF2:AF65" si="1">K2+N2+T2+W2+AA2</f>
        <v>143802157.94851243</v>
      </c>
      <c r="AG2" s="5">
        <f t="shared" ref="AG2:AG65" si="2">H2+N2+T2+W2+AA2</f>
        <v>106030662.13853244</v>
      </c>
      <c r="AH2" s="5">
        <f t="shared" ref="AH2:AH65" si="3">E2+N2+T2+W2+AA2</f>
        <v>105983817.42851245</v>
      </c>
      <c r="AI2" s="5">
        <f t="shared" ref="AI2:AI65" si="4">I2+O2+U2+X2+AA2</f>
        <v>203698622.81575117</v>
      </c>
      <c r="AJ2" s="5">
        <f>F2+O2+U2+X2+AA2</f>
        <v>129036831.02204116</v>
      </c>
      <c r="AK2" s="5">
        <f>C2+O2+U2+X2+AA2</f>
        <v>128942374.60575116</v>
      </c>
      <c r="AL2" s="4">
        <f t="shared" ref="AL2:AL65" si="5">IFERROR(($AB2+$Q2)/AC2,"")</f>
        <v>120.50088730553807</v>
      </c>
      <c r="AM2" s="4">
        <f t="shared" ref="AM2:AM65" si="6">IFERROR(($AB2+$Q2)/AD2,"")</f>
        <v>151.624922236516</v>
      </c>
      <c r="AN2" s="4">
        <f t="shared" ref="AN2:AN65" si="7">IFERROR(($AB2+$Q2)/AE2,"")</f>
        <v>151.71375947907867</v>
      </c>
      <c r="AO2" s="4">
        <f t="shared" ref="AO2:AO65" si="8">IFERROR(($AB2+$R2)/AF2,"")</f>
        <v>100.30436982532149</v>
      </c>
      <c r="AP2" s="4">
        <f t="shared" ref="AP2:AP65" si="9">IFERROR(($AB2+$R2)/AG2,"")</f>
        <v>136.03597809944341</v>
      </c>
      <c r="AQ2" s="4">
        <f t="shared" ref="AQ2:AQ65" si="10">IFERROR(($AB2+$R2)/AH2,"")</f>
        <v>136.09610582555268</v>
      </c>
      <c r="AR2" s="4">
        <f t="shared" ref="AR2:AR65" si="11">IFERROR(($AB2+$P2)/AI2,"")</f>
        <v>70.810419006090299</v>
      </c>
      <c r="AS2" s="4"/>
    </row>
    <row r="3" spans="1:46" x14ac:dyDescent="0.25">
      <c r="A3" s="5" t="s">
        <v>1</v>
      </c>
      <c r="B3" s="5" t="str">
        <f>INDEX('[1]Countries of the World'!$O$5:$O$252,MATCH(A3,'[1]Countries of the World'!$H$5:$H$252,0))</f>
        <v>Southern Asia</v>
      </c>
      <c r="C3" s="5">
        <v>158516000000</v>
      </c>
      <c r="D3" s="5">
        <v>155581000000</v>
      </c>
      <c r="E3" s="5">
        <v>139335000000</v>
      </c>
      <c r="F3" s="5">
        <v>187614000000</v>
      </c>
      <c r="G3" s="5">
        <v>184297000000</v>
      </c>
      <c r="H3" s="5">
        <v>165632000000</v>
      </c>
      <c r="I3" s="5">
        <v>321311000000</v>
      </c>
      <c r="J3" s="5">
        <v>302530000000</v>
      </c>
      <c r="K3" s="5">
        <v>283879000000</v>
      </c>
      <c r="L3" s="5">
        <v>375753.89929999999</v>
      </c>
      <c r="M3" s="5">
        <v>29675134829.390301</v>
      </c>
      <c r="N3" s="5">
        <v>29780999039.129601</v>
      </c>
      <c r="O3" s="5">
        <v>29727985028.724499</v>
      </c>
      <c r="P3" s="5">
        <v>447461087159.55298</v>
      </c>
      <c r="Q3" s="5">
        <v>466855376045.71198</v>
      </c>
      <c r="R3" s="5">
        <v>480423817050.14099</v>
      </c>
      <c r="S3" s="5">
        <v>484301467885.16302</v>
      </c>
      <c r="T3" s="5">
        <v>497341267660.289</v>
      </c>
      <c r="U3" s="5">
        <v>475363245444.883</v>
      </c>
      <c r="V3" s="5">
        <v>127967781018.914</v>
      </c>
      <c r="W3" s="5">
        <v>124309203687.612</v>
      </c>
      <c r="X3" s="5">
        <v>127239634328.69501</v>
      </c>
      <c r="Y3" s="5">
        <v>370106.69673964701</v>
      </c>
      <c r="Z3" s="5">
        <v>369484.27271935798</v>
      </c>
      <c r="AA3" s="5">
        <v>22673098716.972576</v>
      </c>
      <c r="AB3" s="5">
        <v>114059585359.10165</v>
      </c>
      <c r="AC3" s="5">
        <f t="shared" ref="AC3:AC66" si="12">J3+M3+S3+V3+AA3</f>
        <v>967147482450.43982</v>
      </c>
      <c r="AD3" s="5">
        <f t="shared" ref="AD3:AD66" si="13">G3+M3+S3+V3+AA3</f>
        <v>848914482450.43982</v>
      </c>
      <c r="AE3" s="5">
        <f t="shared" si="0"/>
        <v>820198482450.43982</v>
      </c>
      <c r="AF3" s="5">
        <f t="shared" si="1"/>
        <v>957983569104.00305</v>
      </c>
      <c r="AG3" s="5">
        <f t="shared" si="2"/>
        <v>839736569104.00305</v>
      </c>
      <c r="AH3" s="5">
        <f t="shared" si="3"/>
        <v>813439569104.00305</v>
      </c>
      <c r="AI3" s="5">
        <f t="shared" si="4"/>
        <v>976314963519.27502</v>
      </c>
      <c r="AJ3" s="5">
        <f t="shared" ref="AJ3:AJ66" si="14">F3+O3+U3+X3+AA3</f>
        <v>842617963519.27502</v>
      </c>
      <c r="AK3" s="5">
        <f t="shared" ref="AK3:AK66" si="15">C3+O3+U3+X3+AA3</f>
        <v>813519963519.27502</v>
      </c>
      <c r="AL3" s="4">
        <f t="shared" si="5"/>
        <v>0.60064775222591948</v>
      </c>
      <c r="AM3" s="4">
        <f t="shared" si="6"/>
        <v>0.68430327602371632</v>
      </c>
      <c r="AN3" s="4">
        <f t="shared" si="7"/>
        <v>0.70826144382669609</v>
      </c>
      <c r="AO3" s="4">
        <f t="shared" si="8"/>
        <v>0.62055699239733286</v>
      </c>
      <c r="AP3" s="4">
        <f t="shared" si="9"/>
        <v>0.70794035210775097</v>
      </c>
      <c r="AQ3" s="4">
        <f t="shared" si="10"/>
        <v>0.73082675712967982</v>
      </c>
      <c r="AR3" s="4">
        <f t="shared" si="11"/>
        <v>0.57514295437465024</v>
      </c>
      <c r="AS3" s="4" t="s">
        <v>286</v>
      </c>
      <c r="AT3" s="5"/>
    </row>
    <row r="4" spans="1:46" x14ac:dyDescent="0.25">
      <c r="A4" s="5" t="s">
        <v>2</v>
      </c>
      <c r="B4" s="5" t="str">
        <f>INDEX('[1]Countries of the World'!$O$5:$O$252,MATCH(A4,'[1]Countries of the World'!$H$5:$H$252,0))</f>
        <v>Central Africa</v>
      </c>
      <c r="C4" s="5">
        <v>1038940000000</v>
      </c>
      <c r="D4" s="5">
        <v>1020470000000</v>
      </c>
      <c r="E4" s="5">
        <v>959063000000</v>
      </c>
      <c r="F4" s="5">
        <v>940109000000</v>
      </c>
      <c r="G4" s="5">
        <v>915672000000</v>
      </c>
      <c r="H4" s="5">
        <v>844187000000</v>
      </c>
      <c r="I4" s="5">
        <v>914494000000</v>
      </c>
      <c r="J4" s="5">
        <v>848231000000</v>
      </c>
      <c r="K4" s="5">
        <v>823856000000</v>
      </c>
      <c r="L4" s="5">
        <v>583404.52919999999</v>
      </c>
      <c r="M4" s="5">
        <v>13157747506.026899</v>
      </c>
      <c r="N4" s="5">
        <v>13114910411.915501</v>
      </c>
      <c r="O4" s="5">
        <v>13150792658.7134</v>
      </c>
      <c r="P4" s="5">
        <v>224798168117.96301</v>
      </c>
      <c r="Q4" s="5">
        <v>228602230611.56</v>
      </c>
      <c r="R4" s="5">
        <v>230106081019.02499</v>
      </c>
      <c r="S4" s="5">
        <v>227753486126.85901</v>
      </c>
      <c r="T4" s="5">
        <v>229116678075.854</v>
      </c>
      <c r="U4" s="5">
        <v>224027785231.293</v>
      </c>
      <c r="V4" s="5">
        <v>385376983408.65302</v>
      </c>
      <c r="W4" s="5">
        <v>355210086732.07501</v>
      </c>
      <c r="X4" s="5">
        <v>389348811199.138</v>
      </c>
      <c r="Y4" s="5">
        <v>554182.06928675401</v>
      </c>
      <c r="Z4" s="5">
        <v>626284.24905761005</v>
      </c>
      <c r="AA4" s="5">
        <v>49594841945.807236</v>
      </c>
      <c r="AB4" s="5">
        <v>72894256785.555832</v>
      </c>
      <c r="AC4" s="5">
        <f t="shared" si="12"/>
        <v>1524114058987.3459</v>
      </c>
      <c r="AD4" s="5">
        <f t="shared" si="13"/>
        <v>1591555058987.3459</v>
      </c>
      <c r="AE4" s="5">
        <f t="shared" si="0"/>
        <v>1696353058987.3459</v>
      </c>
      <c r="AF4" s="5">
        <f t="shared" si="1"/>
        <v>1470892517165.6516</v>
      </c>
      <c r="AG4" s="5">
        <f t="shared" si="2"/>
        <v>1491223517165.6516</v>
      </c>
      <c r="AH4" s="5">
        <f t="shared" si="3"/>
        <v>1606099517165.6516</v>
      </c>
      <c r="AI4" s="5">
        <f t="shared" si="4"/>
        <v>1590616231034.9514</v>
      </c>
      <c r="AJ4" s="5">
        <f t="shared" si="14"/>
        <v>1616231231034.9514</v>
      </c>
      <c r="AK4" s="5">
        <f t="shared" si="15"/>
        <v>1715062231034.9514</v>
      </c>
      <c r="AL4" s="4">
        <f t="shared" si="5"/>
        <v>0.19781753578038416</v>
      </c>
      <c r="AM4" s="4">
        <f t="shared" si="6"/>
        <v>0.18943516009364333</v>
      </c>
      <c r="AN4" s="4">
        <f t="shared" si="7"/>
        <v>0.17773215652235569</v>
      </c>
      <c r="AO4" s="4">
        <f t="shared" si="8"/>
        <v>0.2059976063978147</v>
      </c>
      <c r="AP4" s="4">
        <f t="shared" si="9"/>
        <v>0.2031890821977442</v>
      </c>
      <c r="AQ4" s="4">
        <f t="shared" si="10"/>
        <v>0.18865601699407625</v>
      </c>
      <c r="AR4" s="4">
        <f t="shared" si="11"/>
        <v>0.18715540499031758</v>
      </c>
      <c r="AS4" s="4" t="s">
        <v>286</v>
      </c>
      <c r="AT4" s="5"/>
    </row>
    <row r="5" spans="1:46" x14ac:dyDescent="0.25">
      <c r="A5" s="5" t="s">
        <v>3</v>
      </c>
      <c r="B5" s="5" t="str">
        <f>INDEX('[1]Countries of the World'!$O$5:$O$252,MATCH(A5,'[1]Countries of the World'!$H$5:$H$252,0))</f>
        <v>Eastern and South Eastern Europe</v>
      </c>
      <c r="C5" s="5">
        <v>16216125668</v>
      </c>
      <c r="D5" s="5">
        <v>7658268430</v>
      </c>
      <c r="E5" s="5">
        <v>6781425884</v>
      </c>
      <c r="F5" s="5">
        <v>14755141299</v>
      </c>
      <c r="G5" s="5">
        <v>6983054317</v>
      </c>
      <c r="H5" s="5">
        <v>6268982048</v>
      </c>
      <c r="I5" s="5">
        <v>15622588428</v>
      </c>
      <c r="J5" s="5">
        <v>7411357460</v>
      </c>
      <c r="K5" s="5">
        <v>6620589929</v>
      </c>
      <c r="L5" s="5">
        <v>12329.7752599999</v>
      </c>
      <c r="M5" s="5">
        <v>33509749884.328999</v>
      </c>
      <c r="N5" s="5">
        <v>33509749884.328999</v>
      </c>
      <c r="O5" s="5">
        <v>33509749884.328999</v>
      </c>
      <c r="P5" s="5">
        <v>40123238301.919899</v>
      </c>
      <c r="Q5" s="5">
        <v>40087464497.131599</v>
      </c>
      <c r="R5" s="5">
        <v>40123238301.919899</v>
      </c>
      <c r="S5" s="5">
        <v>46198948656.306</v>
      </c>
      <c r="T5" s="5">
        <v>46198948656.306</v>
      </c>
      <c r="U5" s="5">
        <v>46198948656.306</v>
      </c>
      <c r="V5" s="5">
        <v>10458305998.679701</v>
      </c>
      <c r="W5" s="5">
        <v>10067050946.243401</v>
      </c>
      <c r="X5" s="5">
        <v>15947368918.8703</v>
      </c>
      <c r="Y5" s="5">
        <v>11955.585761865301</v>
      </c>
      <c r="Z5" s="5">
        <v>18406.924628787299</v>
      </c>
      <c r="AA5" s="5">
        <v>15954165414.157578</v>
      </c>
      <c r="AB5" s="5">
        <v>25724996050.443298</v>
      </c>
      <c r="AC5" s="5">
        <f t="shared" si="12"/>
        <v>113532527413.47227</v>
      </c>
      <c r="AD5" s="5">
        <f t="shared" si="13"/>
        <v>113104224270.47227</v>
      </c>
      <c r="AE5" s="5">
        <f t="shared" si="0"/>
        <v>113779438383.47227</v>
      </c>
      <c r="AF5" s="5">
        <f t="shared" si="1"/>
        <v>112350504830.03596</v>
      </c>
      <c r="AG5" s="5">
        <f t="shared" si="2"/>
        <v>111998896949.03596</v>
      </c>
      <c r="AH5" s="5">
        <f t="shared" si="3"/>
        <v>112511340785.03596</v>
      </c>
      <c r="AI5" s="5">
        <f t="shared" si="4"/>
        <v>127232821301.66287</v>
      </c>
      <c r="AJ5" s="5">
        <f t="shared" si="14"/>
        <v>126365374172.66287</v>
      </c>
      <c r="AK5" s="5">
        <f t="shared" si="15"/>
        <v>127826358541.66287</v>
      </c>
      <c r="AL5" s="4">
        <f t="shared" si="5"/>
        <v>0.57967933989431564</v>
      </c>
      <c r="AM5" s="4">
        <f t="shared" si="6"/>
        <v>0.58187446995961867</v>
      </c>
      <c r="AN5" s="4">
        <f t="shared" si="7"/>
        <v>0.57842138687454525</v>
      </c>
      <c r="AO5" s="4">
        <f t="shared" si="8"/>
        <v>0.58609647061202363</v>
      </c>
      <c r="AP5" s="4">
        <f t="shared" si="9"/>
        <v>0.58793645425210583</v>
      </c>
      <c r="AQ5" s="4">
        <f t="shared" si="10"/>
        <v>0.58525864053271537</v>
      </c>
      <c r="AR5" s="4">
        <f t="shared" si="11"/>
        <v>0.51754125766212644</v>
      </c>
      <c r="AS5" s="4" t="s">
        <v>286</v>
      </c>
      <c r="AT5" s="5"/>
    </row>
    <row r="6" spans="1:46" x14ac:dyDescent="0.25">
      <c r="A6" s="5" t="s">
        <v>4</v>
      </c>
      <c r="B6" s="5" t="str">
        <f>INDEX('[1]Countries of the World'!$O$5:$O$252,MATCH(A6,'[1]Countries of the World'!$H$5:$H$252,0))</f>
        <v>Western Industrial Europe</v>
      </c>
      <c r="C6" s="5">
        <v>162805609.30000001</v>
      </c>
      <c r="D6" s="5">
        <v>211194946.80000001</v>
      </c>
      <c r="E6" s="5">
        <v>78025998.769999996</v>
      </c>
      <c r="F6" s="5">
        <v>149194144.30000001</v>
      </c>
      <c r="G6" s="5">
        <v>192689188.40000001</v>
      </c>
      <c r="H6" s="5">
        <v>71361609.280000001</v>
      </c>
      <c r="I6" s="5">
        <v>150998784.30000001</v>
      </c>
      <c r="J6" s="5">
        <v>196055403.69999999</v>
      </c>
      <c r="K6" s="5">
        <v>72519023.239999995</v>
      </c>
      <c r="L6" s="5">
        <v>148.9870196</v>
      </c>
      <c r="M6" s="5">
        <v>100618366.078035</v>
      </c>
      <c r="N6" s="5">
        <v>100618366.078035</v>
      </c>
      <c r="O6" s="5">
        <v>100618366.078035</v>
      </c>
      <c r="P6" s="5">
        <v>190741092.823466</v>
      </c>
      <c r="Q6" s="5">
        <v>190741092.823466</v>
      </c>
      <c r="R6" s="5">
        <v>190741092.823466</v>
      </c>
      <c r="S6" s="5">
        <v>305354216.31285101</v>
      </c>
      <c r="T6" s="5">
        <v>305354216.31285101</v>
      </c>
      <c r="U6" s="5">
        <v>305354216.31285101</v>
      </c>
      <c r="V6" s="5">
        <v>113854740.955534</v>
      </c>
      <c r="W6" s="5">
        <v>43979862.766030699</v>
      </c>
      <c r="X6" s="5">
        <v>91264081.670190603</v>
      </c>
      <c r="Y6" s="5">
        <v>56.940403385885901</v>
      </c>
      <c r="Z6" s="5">
        <v>118.800237351289</v>
      </c>
      <c r="AA6" s="5">
        <v>26875491.007933371</v>
      </c>
      <c r="AB6" s="5">
        <v>0</v>
      </c>
      <c r="AC6" s="5">
        <f t="shared" si="12"/>
        <v>742758218.05435336</v>
      </c>
      <c r="AD6" s="5">
        <f t="shared" si="13"/>
        <v>739392002.75435328</v>
      </c>
      <c r="AE6" s="5">
        <f t="shared" si="0"/>
        <v>757897761.15435338</v>
      </c>
      <c r="AF6" s="5">
        <f t="shared" si="1"/>
        <v>549346959.40485013</v>
      </c>
      <c r="AG6" s="5">
        <f t="shared" si="2"/>
        <v>548189545.44485009</v>
      </c>
      <c r="AH6" s="5">
        <f t="shared" si="3"/>
        <v>554853934.9348501</v>
      </c>
      <c r="AI6" s="5">
        <f t="shared" si="4"/>
        <v>675110939.36900997</v>
      </c>
      <c r="AJ6" s="5">
        <f t="shared" si="14"/>
        <v>673306299.36900997</v>
      </c>
      <c r="AK6" s="5">
        <f t="shared" si="15"/>
        <v>686917764.36900997</v>
      </c>
      <c r="AL6" s="4">
        <f t="shared" si="5"/>
        <v>0.25680105340754106</v>
      </c>
      <c r="AM6" s="4">
        <f t="shared" si="6"/>
        <v>0.2579701864679696</v>
      </c>
      <c r="AN6" s="4">
        <f t="shared" si="7"/>
        <v>0.25167127098112602</v>
      </c>
      <c r="AO6" s="4">
        <f t="shared" si="8"/>
        <v>0.34721425058966471</v>
      </c>
      <c r="AP6" s="4">
        <f t="shared" si="9"/>
        <v>0.34794733757405316</v>
      </c>
      <c r="AQ6" s="4">
        <f t="shared" si="10"/>
        <v>0.34376811772248217</v>
      </c>
      <c r="AR6" s="4">
        <f t="shared" si="11"/>
        <v>0.2825329611778199</v>
      </c>
      <c r="AS6" s="4" t="s">
        <v>286</v>
      </c>
      <c r="AT6" s="5"/>
    </row>
    <row r="7" spans="1:46" x14ac:dyDescent="0.25">
      <c r="A7" s="5" t="s">
        <v>5</v>
      </c>
      <c r="B7" s="5" t="str">
        <f>INDEX('[1]Countries of the World'!$O$5:$O$252,MATCH(A7,'[1]Countries of the World'!$H$5:$H$252,0))</f>
        <v>Caribbean</v>
      </c>
      <c r="AA7" s="5">
        <v>0</v>
      </c>
      <c r="AB7" s="5">
        <v>0</v>
      </c>
      <c r="AC7" s="5">
        <f t="shared" si="12"/>
        <v>0</v>
      </c>
      <c r="AD7" s="5">
        <f t="shared" si="13"/>
        <v>0</v>
      </c>
      <c r="AE7" s="5">
        <f t="shared" si="0"/>
        <v>0</v>
      </c>
      <c r="AF7" s="5">
        <f t="shared" si="1"/>
        <v>0</v>
      </c>
      <c r="AG7" s="5">
        <f t="shared" si="2"/>
        <v>0</v>
      </c>
      <c r="AH7" s="5">
        <f t="shared" si="3"/>
        <v>0</v>
      </c>
      <c r="AI7" s="5">
        <f t="shared" si="4"/>
        <v>0</v>
      </c>
      <c r="AJ7" s="5">
        <f t="shared" si="14"/>
        <v>0</v>
      </c>
      <c r="AK7" s="5">
        <f t="shared" si="15"/>
        <v>0</v>
      </c>
      <c r="AL7" s="4" t="str">
        <f t="shared" si="5"/>
        <v/>
      </c>
      <c r="AM7" s="4" t="str">
        <f t="shared" si="6"/>
        <v/>
      </c>
      <c r="AN7" s="4" t="str">
        <f t="shared" si="7"/>
        <v/>
      </c>
      <c r="AO7" s="4" t="str">
        <f t="shared" si="8"/>
        <v/>
      </c>
      <c r="AP7" s="4" t="str">
        <f t="shared" si="9"/>
        <v/>
      </c>
      <c r="AQ7" s="4" t="str">
        <f t="shared" si="10"/>
        <v/>
      </c>
      <c r="AR7" s="4" t="str">
        <f t="shared" si="11"/>
        <v/>
      </c>
      <c r="AS7" s="4" t="s">
        <v>286</v>
      </c>
      <c r="AT7" s="5"/>
    </row>
    <row r="8" spans="1:46" x14ac:dyDescent="0.25">
      <c r="A8" s="5" t="s">
        <v>6</v>
      </c>
      <c r="B8" s="5" t="str">
        <f>INDEX('[1]Countries of the World'!$O$5:$O$252,MATCH(A8,'[1]Countries of the World'!$H$5:$H$252,0))</f>
        <v>Western Asia</v>
      </c>
      <c r="C8" s="5">
        <v>2201418633</v>
      </c>
      <c r="D8" s="5">
        <v>1204289008</v>
      </c>
      <c r="E8" s="5">
        <v>515545853.19999999</v>
      </c>
      <c r="F8" s="5">
        <v>1173522426</v>
      </c>
      <c r="G8" s="5">
        <v>719484223.89999998</v>
      </c>
      <c r="H8" s="5">
        <v>569602667.89999998</v>
      </c>
      <c r="I8" s="5">
        <v>2261983267</v>
      </c>
      <c r="J8" s="5">
        <v>1357880197</v>
      </c>
      <c r="K8" s="5">
        <v>1165241867</v>
      </c>
      <c r="L8" s="5">
        <v>5220.94056</v>
      </c>
      <c r="M8" s="5">
        <v>17905038422.311199</v>
      </c>
      <c r="N8" s="5">
        <v>15269509998.8384</v>
      </c>
      <c r="O8" s="5">
        <v>17927985096.1506</v>
      </c>
      <c r="P8" s="5">
        <v>23041406901.337002</v>
      </c>
      <c r="Q8" s="5">
        <v>16742555538.564501</v>
      </c>
      <c r="R8" s="5">
        <v>6804549037.1588097</v>
      </c>
      <c r="S8" s="5">
        <v>19285363062.415401</v>
      </c>
      <c r="T8" s="5">
        <v>18602837237.278599</v>
      </c>
      <c r="U8" s="5">
        <v>24663370404.049801</v>
      </c>
      <c r="V8" s="5">
        <v>2404670116.1406999</v>
      </c>
      <c r="W8" s="5">
        <v>1966590761.8206401</v>
      </c>
      <c r="X8" s="5">
        <v>3722504804.4074001</v>
      </c>
      <c r="Y8" s="5">
        <v>4056.2792452293902</v>
      </c>
      <c r="Z8" s="5">
        <v>6961.1126824584298</v>
      </c>
      <c r="AA8" s="5">
        <v>2700128244.215179</v>
      </c>
      <c r="AB8" s="5">
        <v>7357193952.134861</v>
      </c>
      <c r="AC8" s="5">
        <f t="shared" si="12"/>
        <v>43653080042.082481</v>
      </c>
      <c r="AD8" s="5">
        <f t="shared" si="13"/>
        <v>43014684068.982483</v>
      </c>
      <c r="AE8" s="5">
        <f t="shared" si="0"/>
        <v>43499488853.082481</v>
      </c>
      <c r="AF8" s="5">
        <f t="shared" si="1"/>
        <v>39704308109.152817</v>
      </c>
      <c r="AG8" s="5">
        <f t="shared" si="2"/>
        <v>39108668910.052818</v>
      </c>
      <c r="AH8" s="5">
        <f t="shared" si="3"/>
        <v>39054612095.352821</v>
      </c>
      <c r="AI8" s="5">
        <f t="shared" si="4"/>
        <v>51275971815.822983</v>
      </c>
      <c r="AJ8" s="5">
        <f t="shared" si="14"/>
        <v>50187510974.822983</v>
      </c>
      <c r="AK8" s="5">
        <f t="shared" si="15"/>
        <v>51215407181.822983</v>
      </c>
      <c r="AL8" s="4">
        <f t="shared" si="5"/>
        <v>0.55207443478138774</v>
      </c>
      <c r="AM8" s="4">
        <f t="shared" si="6"/>
        <v>0.56026796458741135</v>
      </c>
      <c r="AN8" s="4">
        <f t="shared" si="7"/>
        <v>0.55402373972933694</v>
      </c>
      <c r="AO8" s="4">
        <f t="shared" si="8"/>
        <v>0.35668026125429553</v>
      </c>
      <c r="AP8" s="4">
        <f t="shared" si="9"/>
        <v>0.36211263088152351</v>
      </c>
      <c r="AQ8" s="4">
        <f t="shared" si="10"/>
        <v>0.36261384326945606</v>
      </c>
      <c r="AR8" s="4">
        <f t="shared" si="11"/>
        <v>0.59284299793790196</v>
      </c>
      <c r="AS8" s="4" t="s">
        <v>286</v>
      </c>
      <c r="AT8" s="5"/>
    </row>
    <row r="9" spans="1:46" x14ac:dyDescent="0.25">
      <c r="A9" s="5" t="s">
        <v>7</v>
      </c>
      <c r="B9" s="5" t="str">
        <f>INDEX('[1]Countries of the World'!$O$5:$O$252,MATCH(A9,'[1]Countries of the World'!$H$5:$H$252,0))</f>
        <v>South America</v>
      </c>
      <c r="C9" s="5">
        <v>1585780000000</v>
      </c>
      <c r="D9" s="5">
        <v>973155000000</v>
      </c>
      <c r="E9" s="5">
        <v>932791000000</v>
      </c>
      <c r="F9" s="5">
        <v>1692730000000</v>
      </c>
      <c r="G9" s="5">
        <v>1039440000000</v>
      </c>
      <c r="H9" s="5">
        <v>990647000000</v>
      </c>
      <c r="I9" s="5">
        <v>1733900000000</v>
      </c>
      <c r="J9" s="5">
        <v>1115490000000</v>
      </c>
      <c r="K9" s="5">
        <v>1035990000000</v>
      </c>
      <c r="L9" s="5">
        <v>1429039.9</v>
      </c>
      <c r="M9" s="5">
        <v>679912082677.61694</v>
      </c>
      <c r="N9" s="5">
        <v>684583970320.73999</v>
      </c>
      <c r="O9" s="5">
        <v>686579914625.09204</v>
      </c>
      <c r="P9" s="5">
        <v>1896697062659.6599</v>
      </c>
      <c r="Q9" s="5">
        <v>1825155478684.01</v>
      </c>
      <c r="R9" s="5">
        <v>1874499634835.5</v>
      </c>
      <c r="S9" s="5">
        <v>1821002504570.6499</v>
      </c>
      <c r="T9" s="5">
        <v>1853822429595.3899</v>
      </c>
      <c r="U9" s="5">
        <v>1880353076323.5</v>
      </c>
      <c r="V9" s="5">
        <v>417557815233.33099</v>
      </c>
      <c r="W9" s="5">
        <v>424035540382.37799</v>
      </c>
      <c r="X9" s="5">
        <v>578520612769.37805</v>
      </c>
      <c r="Y9" s="5">
        <v>1446250.6096379601</v>
      </c>
      <c r="Z9" s="5">
        <v>2078460.9815217601</v>
      </c>
      <c r="AA9" s="5">
        <v>4068079075772.002</v>
      </c>
      <c r="AB9" s="5">
        <v>4352972769709.4985</v>
      </c>
      <c r="AC9" s="5">
        <f t="shared" si="12"/>
        <v>8102041478253.5996</v>
      </c>
      <c r="AD9" s="5">
        <f t="shared" si="13"/>
        <v>8025991478253.5996</v>
      </c>
      <c r="AE9" s="5">
        <f t="shared" si="0"/>
        <v>7959706478253.5996</v>
      </c>
      <c r="AF9" s="5">
        <f t="shared" si="1"/>
        <v>8066511016070.5098</v>
      </c>
      <c r="AG9" s="5">
        <f t="shared" si="2"/>
        <v>8021168016070.5098</v>
      </c>
      <c r="AH9" s="5">
        <f t="shared" si="3"/>
        <v>7963312016070.5098</v>
      </c>
      <c r="AI9" s="5">
        <f t="shared" si="4"/>
        <v>8947432679489.9727</v>
      </c>
      <c r="AJ9" s="5">
        <f t="shared" si="14"/>
        <v>8906262679489.9727</v>
      </c>
      <c r="AK9" s="5">
        <f t="shared" si="15"/>
        <v>8799312679489.9727</v>
      </c>
      <c r="AL9" s="4">
        <f t="shared" si="5"/>
        <v>0.76253969631925511</v>
      </c>
      <c r="AM9" s="4">
        <f t="shared" si="6"/>
        <v>0.7697651143952905</v>
      </c>
      <c r="AN9" s="4">
        <f t="shared" si="7"/>
        <v>0.77617538602365921</v>
      </c>
      <c r="AO9" s="4">
        <f t="shared" si="8"/>
        <v>0.77201560775635381</v>
      </c>
      <c r="AP9" s="4">
        <f t="shared" si="9"/>
        <v>0.77637974819479905</v>
      </c>
      <c r="AQ9" s="4">
        <f t="shared" si="10"/>
        <v>0.78202039452648997</v>
      </c>
      <c r="AR9" s="4">
        <f t="shared" si="11"/>
        <v>0.69848749426136014</v>
      </c>
      <c r="AS9" s="4" t="s">
        <v>287</v>
      </c>
      <c r="AT9" s="5"/>
    </row>
    <row r="10" spans="1:46" x14ac:dyDescent="0.25">
      <c r="A10" s="5" t="s">
        <v>8</v>
      </c>
      <c r="B10" s="5" t="str">
        <f>INDEX('[1]Countries of the World'!$O$5:$O$252,MATCH(A10,'[1]Countries of the World'!$H$5:$H$252,0))</f>
        <v>Western Asia</v>
      </c>
      <c r="C10" s="5">
        <v>22498352558</v>
      </c>
      <c r="D10" s="5">
        <v>13800119079</v>
      </c>
      <c r="E10" s="5">
        <v>14780340660</v>
      </c>
      <c r="F10" s="5">
        <v>20450174025</v>
      </c>
      <c r="G10" s="5">
        <v>12449319427</v>
      </c>
      <c r="H10" s="5">
        <v>13079676119</v>
      </c>
      <c r="I10" s="5">
        <v>26124088060</v>
      </c>
      <c r="J10" s="5">
        <v>16301677750</v>
      </c>
      <c r="K10" s="5">
        <v>17029250745</v>
      </c>
      <c r="L10" s="5">
        <v>16517.182860000001</v>
      </c>
      <c r="M10" s="5">
        <v>8634356777.1775398</v>
      </c>
      <c r="N10" s="5">
        <v>8634356777.1775398</v>
      </c>
      <c r="O10" s="5">
        <v>8634356777.1775398</v>
      </c>
      <c r="P10" s="5">
        <v>31350812606.892399</v>
      </c>
      <c r="Q10" s="5">
        <v>31350812606.892399</v>
      </c>
      <c r="R10" s="5">
        <v>31350812606.892399</v>
      </c>
      <c r="S10" s="5">
        <v>40030556925.667801</v>
      </c>
      <c r="T10" s="5">
        <v>40030556925.667801</v>
      </c>
      <c r="U10" s="5">
        <v>40030556925.667801</v>
      </c>
      <c r="V10" s="5">
        <v>6394716237.7354202</v>
      </c>
      <c r="W10" s="5">
        <v>6514361066.2686701</v>
      </c>
      <c r="X10" s="5">
        <v>8896824583.3544407</v>
      </c>
      <c r="Y10" s="5">
        <v>17054.791773320299</v>
      </c>
      <c r="Z10" s="5">
        <v>23298.018721822002</v>
      </c>
      <c r="AA10" s="5">
        <v>17291626454.82539</v>
      </c>
      <c r="AB10" s="5">
        <v>14649443313.553492</v>
      </c>
      <c r="AC10" s="5">
        <f t="shared" si="12"/>
        <v>88652934145.406143</v>
      </c>
      <c r="AD10" s="5">
        <f t="shared" si="13"/>
        <v>84800575822.406143</v>
      </c>
      <c r="AE10" s="5">
        <f t="shared" si="0"/>
        <v>86151375474.406143</v>
      </c>
      <c r="AF10" s="5">
        <f t="shared" si="1"/>
        <v>89500151968.939407</v>
      </c>
      <c r="AG10" s="5">
        <f t="shared" si="2"/>
        <v>85550577342.939392</v>
      </c>
      <c r="AH10" s="5">
        <f t="shared" si="3"/>
        <v>87251241883.939407</v>
      </c>
      <c r="AI10" s="5">
        <f t="shared" si="4"/>
        <v>100977452801.02518</v>
      </c>
      <c r="AJ10" s="5">
        <f t="shared" si="14"/>
        <v>95303538766.025177</v>
      </c>
      <c r="AK10" s="5">
        <f t="shared" si="15"/>
        <v>97351717299.025177</v>
      </c>
      <c r="AL10" s="4">
        <f t="shared" si="5"/>
        <v>0.5188802419669214</v>
      </c>
      <c r="AM10" s="4">
        <f t="shared" si="6"/>
        <v>0.54245216467376434</v>
      </c>
      <c r="AN10" s="4">
        <f t="shared" si="7"/>
        <v>0.53394685421025756</v>
      </c>
      <c r="AO10" s="4">
        <f t="shared" si="8"/>
        <v>0.51396846718662625</v>
      </c>
      <c r="AP10" s="4">
        <f t="shared" si="9"/>
        <v>0.53769661583987383</v>
      </c>
      <c r="AQ10" s="4">
        <f t="shared" si="10"/>
        <v>0.52721605936148053</v>
      </c>
      <c r="AR10" s="4">
        <f t="shared" si="11"/>
        <v>0.45554977516702494</v>
      </c>
      <c r="AS10" s="4" t="s">
        <v>286</v>
      </c>
      <c r="AT10" s="5"/>
    </row>
    <row r="11" spans="1:46" x14ac:dyDescent="0.25">
      <c r="A11" s="5" t="s">
        <v>9</v>
      </c>
      <c r="B11" s="5" t="str">
        <f>INDEX('[1]Countries of the World'!$O$5:$O$252,MATCH(A11,'[1]Countries of the World'!$H$5:$H$252,0))</f>
        <v>Australia and Oceania</v>
      </c>
      <c r="F11" s="5">
        <v>29412787.350000001</v>
      </c>
      <c r="H11" s="5">
        <v>37660419.149999999</v>
      </c>
      <c r="I11" s="5">
        <v>12150143.9</v>
      </c>
      <c r="K11" s="5">
        <v>15557162.48</v>
      </c>
      <c r="W11" s="5">
        <v>12373729.9142776</v>
      </c>
      <c r="X11" s="5">
        <v>9666772.1489775199</v>
      </c>
      <c r="Y11" s="5">
        <v>10</v>
      </c>
      <c r="Z11" s="5">
        <v>7.81</v>
      </c>
      <c r="AA11" s="5">
        <v>0</v>
      </c>
      <c r="AB11" s="5">
        <v>0</v>
      </c>
      <c r="AC11" s="5">
        <f t="shared" si="12"/>
        <v>0</v>
      </c>
      <c r="AD11" s="5">
        <f t="shared" si="13"/>
        <v>0</v>
      </c>
      <c r="AE11" s="5">
        <f t="shared" si="0"/>
        <v>0</v>
      </c>
      <c r="AF11" s="5">
        <f t="shared" si="1"/>
        <v>27930892.394277602</v>
      </c>
      <c r="AG11" s="5">
        <f t="shared" si="2"/>
        <v>50034149.064277597</v>
      </c>
      <c r="AH11" s="5">
        <f t="shared" si="3"/>
        <v>12373729.9142776</v>
      </c>
      <c r="AI11" s="5">
        <f t="shared" si="4"/>
        <v>21816916.04897752</v>
      </c>
      <c r="AJ11" s="5">
        <f t="shared" si="14"/>
        <v>39079559.49897752</v>
      </c>
      <c r="AK11" s="5">
        <f t="shared" si="15"/>
        <v>9666772.1489775199</v>
      </c>
      <c r="AL11" s="4" t="str">
        <f t="shared" si="5"/>
        <v/>
      </c>
      <c r="AM11" s="4" t="str">
        <f t="shared" si="6"/>
        <v/>
      </c>
      <c r="AN11" s="4" t="str">
        <f t="shared" si="7"/>
        <v/>
      </c>
      <c r="AO11" s="4">
        <f t="shared" si="8"/>
        <v>0</v>
      </c>
      <c r="AP11" s="4">
        <f t="shared" si="9"/>
        <v>0</v>
      </c>
      <c r="AQ11" s="4">
        <f t="shared" si="10"/>
        <v>0</v>
      </c>
      <c r="AR11" s="4">
        <f t="shared" si="11"/>
        <v>0</v>
      </c>
      <c r="AS11" s="4" t="s">
        <v>286</v>
      </c>
      <c r="AT11" s="5"/>
    </row>
    <row r="12" spans="1:46" x14ac:dyDescent="0.25">
      <c r="A12" s="5" t="s">
        <v>10</v>
      </c>
      <c r="B12" s="5" t="str">
        <f>INDEX('[1]Countries of the World'!$O$5:$O$252,MATCH(A12,'[1]Countries of the World'!$H$5:$H$252,0))</f>
        <v>Caribbean</v>
      </c>
      <c r="F12" s="5">
        <v>648312815.29999995</v>
      </c>
      <c r="H12" s="5">
        <v>135482526.09999999</v>
      </c>
      <c r="I12" s="5">
        <v>323213726.10000002</v>
      </c>
      <c r="K12" s="5">
        <v>67294957.109999999</v>
      </c>
      <c r="P12" s="5">
        <v>77289327.279552802</v>
      </c>
      <c r="R12" s="5">
        <v>77289327.279552802</v>
      </c>
      <c r="T12" s="5">
        <v>127678234.94467001</v>
      </c>
      <c r="U12" s="5">
        <v>127678234.94467001</v>
      </c>
      <c r="W12" s="5">
        <v>34374998.266748399</v>
      </c>
      <c r="X12" s="5">
        <v>173766282.88453299</v>
      </c>
      <c r="Y12" s="5">
        <v>40</v>
      </c>
      <c r="Z12" s="5">
        <v>192.11</v>
      </c>
      <c r="AA12" s="5">
        <v>0</v>
      </c>
      <c r="AB12" s="5">
        <v>0</v>
      </c>
      <c r="AC12" s="5">
        <f t="shared" si="12"/>
        <v>0</v>
      </c>
      <c r="AD12" s="5">
        <f t="shared" si="13"/>
        <v>0</v>
      </c>
      <c r="AE12" s="5">
        <f t="shared" si="0"/>
        <v>0</v>
      </c>
      <c r="AF12" s="5">
        <f t="shared" si="1"/>
        <v>229348190.3214184</v>
      </c>
      <c r="AG12" s="5">
        <f t="shared" si="2"/>
        <v>297535759.31141841</v>
      </c>
      <c r="AH12" s="5">
        <f t="shared" si="3"/>
        <v>162053233.21141839</v>
      </c>
      <c r="AI12" s="5">
        <f t="shared" si="4"/>
        <v>624658243.92920303</v>
      </c>
      <c r="AJ12" s="5">
        <f t="shared" si="14"/>
        <v>949757333.12920284</v>
      </c>
      <c r="AK12" s="5">
        <f t="shared" si="15"/>
        <v>301444517.82920301</v>
      </c>
      <c r="AL12" s="4" t="str">
        <f t="shared" si="5"/>
        <v/>
      </c>
      <c r="AM12" s="4" t="str">
        <f t="shared" si="6"/>
        <v/>
      </c>
      <c r="AN12" s="4" t="str">
        <f t="shared" si="7"/>
        <v/>
      </c>
      <c r="AO12" s="4">
        <f t="shared" si="8"/>
        <v>0.3369955837507862</v>
      </c>
      <c r="AP12" s="4">
        <f t="shared" si="9"/>
        <v>0.25976483451408355</v>
      </c>
      <c r="AQ12" s="4">
        <f t="shared" si="10"/>
        <v>0.47693789101214268</v>
      </c>
      <c r="AR12" s="4">
        <f t="shared" si="11"/>
        <v>0.12373058073065718</v>
      </c>
      <c r="AS12" s="4" t="s">
        <v>286</v>
      </c>
      <c r="AT12" s="5"/>
    </row>
    <row r="13" spans="1:46" x14ac:dyDescent="0.25">
      <c r="A13" s="5" t="s">
        <v>11</v>
      </c>
      <c r="B13" s="5" t="str">
        <f>INDEX('[1]Countries of the World'!$O$5:$O$252,MATCH(A13,'[1]Countries of the World'!$H$5:$H$252,0))</f>
        <v>Australia and Oceania</v>
      </c>
      <c r="C13" s="5">
        <v>3976920000000</v>
      </c>
      <c r="D13" s="5">
        <v>3493690000000</v>
      </c>
      <c r="E13" s="5">
        <v>4118460000000</v>
      </c>
      <c r="F13" s="5">
        <v>4165270000000</v>
      </c>
      <c r="G13" s="5">
        <v>3652130000000</v>
      </c>
      <c r="H13" s="5">
        <v>4314210000000</v>
      </c>
      <c r="I13" s="5">
        <v>4054620000000</v>
      </c>
      <c r="J13" s="5">
        <v>3587820000000</v>
      </c>
      <c r="K13" s="5">
        <v>3890430000000</v>
      </c>
      <c r="L13" s="5">
        <v>3449220.45</v>
      </c>
      <c r="M13" s="5">
        <v>812890483331.58105</v>
      </c>
      <c r="N13" s="5">
        <v>813998390598.47302</v>
      </c>
      <c r="O13" s="5">
        <v>815244097499.83801</v>
      </c>
      <c r="P13" s="5">
        <v>1449681523943.1899</v>
      </c>
      <c r="Q13" s="5">
        <v>1359826908689.3201</v>
      </c>
      <c r="R13" s="5">
        <v>1397673513102.05</v>
      </c>
      <c r="S13" s="5">
        <v>1392947034002.96</v>
      </c>
      <c r="T13" s="5">
        <v>1421139778664.1201</v>
      </c>
      <c r="U13" s="5">
        <v>1472226333635.74</v>
      </c>
      <c r="V13" s="5">
        <v>640591766552.94104</v>
      </c>
      <c r="W13" s="5">
        <v>710578419127.02905</v>
      </c>
      <c r="X13" s="5">
        <v>721989117806.82202</v>
      </c>
      <c r="Y13" s="5">
        <v>3681450.35</v>
      </c>
      <c r="Z13" s="5">
        <v>3861615.75</v>
      </c>
      <c r="AA13" s="5">
        <v>279365721487.75293</v>
      </c>
      <c r="AB13" s="5">
        <v>854890688451.88489</v>
      </c>
      <c r="AC13" s="5">
        <f t="shared" si="12"/>
        <v>6713615005375.2354</v>
      </c>
      <c r="AD13" s="5">
        <f t="shared" si="13"/>
        <v>6777925005375.2354</v>
      </c>
      <c r="AE13" s="5">
        <f t="shared" si="0"/>
        <v>6619485005375.2354</v>
      </c>
      <c r="AF13" s="5">
        <f t="shared" si="1"/>
        <v>7115512309877.375</v>
      </c>
      <c r="AG13" s="5">
        <f t="shared" si="2"/>
        <v>7539292309877.375</v>
      </c>
      <c r="AH13" s="5">
        <f t="shared" si="3"/>
        <v>7343542309877.375</v>
      </c>
      <c r="AI13" s="5">
        <f t="shared" si="4"/>
        <v>7343445270430.1533</v>
      </c>
      <c r="AJ13" s="5">
        <f t="shared" si="14"/>
        <v>7454095270430.1533</v>
      </c>
      <c r="AK13" s="5">
        <f t="shared" si="15"/>
        <v>7265745270430.1533</v>
      </c>
      <c r="AL13" s="4">
        <f t="shared" si="5"/>
        <v>0.32988451011385045</v>
      </c>
      <c r="AM13" s="4">
        <f t="shared" si="6"/>
        <v>0.32675451489723223</v>
      </c>
      <c r="AN13" s="4">
        <f t="shared" si="7"/>
        <v>0.33457551385686091</v>
      </c>
      <c r="AO13" s="4">
        <f t="shared" si="8"/>
        <v>0.31657090922702019</v>
      </c>
      <c r="AP13" s="4">
        <f t="shared" si="9"/>
        <v>0.29877661045225778</v>
      </c>
      <c r="AQ13" s="4">
        <f t="shared" si="10"/>
        <v>0.30674082159561344</v>
      </c>
      <c r="AR13" s="4">
        <f t="shared" si="11"/>
        <v>0.31382711078067049</v>
      </c>
      <c r="AS13" s="4" t="s">
        <v>287</v>
      </c>
      <c r="AT13" s="5"/>
    </row>
    <row r="14" spans="1:46" x14ac:dyDescent="0.25">
      <c r="A14" s="5" t="s">
        <v>12</v>
      </c>
      <c r="B14" s="5" t="str">
        <f>INDEX('[1]Countries of the World'!$O$5:$O$252,MATCH(A14,'[1]Countries of the World'!$H$5:$H$252,0))</f>
        <v>Western Industrial Europe</v>
      </c>
      <c r="C14" s="5">
        <v>27449522077</v>
      </c>
      <c r="D14" s="5">
        <v>17238029138</v>
      </c>
      <c r="E14" s="5">
        <v>15677919870</v>
      </c>
      <c r="F14" s="5">
        <v>30634424326</v>
      </c>
      <c r="G14" s="5">
        <v>18260098264</v>
      </c>
      <c r="H14" s="5">
        <v>17246497451</v>
      </c>
      <c r="I14" s="5">
        <v>33966546691</v>
      </c>
      <c r="J14" s="5">
        <v>20995352557</v>
      </c>
      <c r="K14" s="5">
        <v>19424691079</v>
      </c>
      <c r="L14" s="5">
        <v>28558.759789999898</v>
      </c>
      <c r="M14" s="5">
        <v>87838685373.631393</v>
      </c>
      <c r="N14" s="5">
        <v>87363976896.746994</v>
      </c>
      <c r="O14" s="5">
        <v>87838685373.631393</v>
      </c>
      <c r="P14" s="5">
        <v>51760356181.046402</v>
      </c>
      <c r="Q14" s="5">
        <v>50680189168.577103</v>
      </c>
      <c r="R14" s="5">
        <v>49026935174.805</v>
      </c>
      <c r="S14" s="5">
        <v>109860429104.787</v>
      </c>
      <c r="T14" s="5">
        <v>108564097139.99699</v>
      </c>
      <c r="U14" s="5">
        <v>109860429104.787</v>
      </c>
      <c r="V14" s="5">
        <v>34400542008.957901</v>
      </c>
      <c r="W14" s="5">
        <v>32869393373.230701</v>
      </c>
      <c r="X14" s="5">
        <v>44750556521.880997</v>
      </c>
      <c r="Y14" s="5">
        <v>27073.640681274901</v>
      </c>
      <c r="Z14" s="5">
        <v>36886.7370375799</v>
      </c>
      <c r="AA14" s="5">
        <v>30498722960.787025</v>
      </c>
      <c r="AB14" s="5">
        <v>129951977228.53764</v>
      </c>
      <c r="AC14" s="5">
        <f t="shared" si="12"/>
        <v>283593732005.16333</v>
      </c>
      <c r="AD14" s="5">
        <f t="shared" si="13"/>
        <v>280858477712.16333</v>
      </c>
      <c r="AE14" s="5">
        <f t="shared" si="0"/>
        <v>279836408586.16333</v>
      </c>
      <c r="AF14" s="5">
        <f t="shared" si="1"/>
        <v>278720881449.76172</v>
      </c>
      <c r="AG14" s="5">
        <f t="shared" si="2"/>
        <v>276542687821.76172</v>
      </c>
      <c r="AH14" s="5">
        <f t="shared" si="3"/>
        <v>274974110240.76172</v>
      </c>
      <c r="AI14" s="5">
        <f t="shared" si="4"/>
        <v>306914940652.08643</v>
      </c>
      <c r="AJ14" s="5">
        <f t="shared" si="14"/>
        <v>303582818287.08643</v>
      </c>
      <c r="AK14" s="5">
        <f t="shared" si="15"/>
        <v>300397916038.08643</v>
      </c>
      <c r="AL14" s="4">
        <f t="shared" si="5"/>
        <v>0.6369399109068673</v>
      </c>
      <c r="AM14" s="4">
        <f t="shared" si="6"/>
        <v>0.64314300877979869</v>
      </c>
      <c r="AN14" s="4">
        <f t="shared" si="7"/>
        <v>0.64549201195703954</v>
      </c>
      <c r="AO14" s="4">
        <f t="shared" si="8"/>
        <v>0.64214389489724277</v>
      </c>
      <c r="AP14" s="4">
        <f t="shared" si="9"/>
        <v>0.64720175323781759</v>
      </c>
      <c r="AQ14" s="4">
        <f t="shared" si="10"/>
        <v>0.65089368685158167</v>
      </c>
      <c r="AR14" s="4">
        <f t="shared" si="11"/>
        <v>0.59206089160569753</v>
      </c>
      <c r="AS14" s="4">
        <v>0.66666666666666663</v>
      </c>
    </row>
    <row r="15" spans="1:46" x14ac:dyDescent="0.25">
      <c r="A15" s="5" t="s">
        <v>13</v>
      </c>
      <c r="B15" s="5" t="str">
        <f>INDEX('[1]Countries of the World'!$O$5:$O$252,MATCH(A15,'[1]Countries of the World'!$H$5:$H$252,0))</f>
        <v>Western Asia</v>
      </c>
      <c r="C15" s="5">
        <v>55521419084</v>
      </c>
      <c r="D15" s="5">
        <v>30190018994</v>
      </c>
      <c r="E15" s="5">
        <v>32024459650</v>
      </c>
      <c r="F15" s="5">
        <v>48067569455</v>
      </c>
      <c r="G15" s="5">
        <v>24832826048</v>
      </c>
      <c r="H15" s="5">
        <v>28955813572</v>
      </c>
      <c r="I15" s="5">
        <v>48806956972</v>
      </c>
      <c r="J15" s="5">
        <v>27118948956</v>
      </c>
      <c r="K15" s="5">
        <v>28947600607</v>
      </c>
      <c r="L15" s="5">
        <v>47380.846669999999</v>
      </c>
      <c r="M15" s="5">
        <v>16040937778.5205</v>
      </c>
      <c r="N15" s="5">
        <v>16040937778.5205</v>
      </c>
      <c r="O15" s="5">
        <v>16040937778.5205</v>
      </c>
      <c r="P15" s="5">
        <v>139414692369.668</v>
      </c>
      <c r="Q15" s="5">
        <v>136578285031.758</v>
      </c>
      <c r="R15" s="5">
        <v>139414692369.668</v>
      </c>
      <c r="S15" s="5">
        <v>173498858163.58401</v>
      </c>
      <c r="T15" s="5">
        <v>173498858163.58401</v>
      </c>
      <c r="U15" s="5">
        <v>173498858163.58401</v>
      </c>
      <c r="V15" s="5">
        <v>19366648278.612999</v>
      </c>
      <c r="W15" s="5">
        <v>20298003512.1689</v>
      </c>
      <c r="X15" s="5">
        <v>28127968310.379902</v>
      </c>
      <c r="Y15" s="5">
        <v>49303.169924389797</v>
      </c>
      <c r="Z15" s="5">
        <v>68510.711009510793</v>
      </c>
      <c r="AA15" s="5">
        <v>37223915083.791908</v>
      </c>
      <c r="AB15" s="5">
        <v>54200062872.86396</v>
      </c>
      <c r="AC15" s="5">
        <f t="shared" si="12"/>
        <v>273249308260.50943</v>
      </c>
      <c r="AD15" s="5">
        <f t="shared" si="13"/>
        <v>270963185352.50943</v>
      </c>
      <c r="AE15" s="5">
        <f t="shared" si="0"/>
        <v>276320378298.50946</v>
      </c>
      <c r="AF15" s="5">
        <f t="shared" si="1"/>
        <v>276009315145.06537</v>
      </c>
      <c r="AG15" s="5">
        <f t="shared" si="2"/>
        <v>276017528110.06537</v>
      </c>
      <c r="AH15" s="5">
        <f t="shared" si="3"/>
        <v>279086174188.06537</v>
      </c>
      <c r="AI15" s="5">
        <f t="shared" si="4"/>
        <v>303698636308.27637</v>
      </c>
      <c r="AJ15" s="5">
        <f t="shared" si="14"/>
        <v>302959248791.27637</v>
      </c>
      <c r="AK15" s="5">
        <f t="shared" si="15"/>
        <v>310413098420.27637</v>
      </c>
      <c r="AL15" s="4">
        <f t="shared" si="5"/>
        <v>0.69818419347191318</v>
      </c>
      <c r="AM15" s="4">
        <f t="shared" si="6"/>
        <v>0.70407479029458908</v>
      </c>
      <c r="AN15" s="4">
        <f t="shared" si="7"/>
        <v>0.69042445974984779</v>
      </c>
      <c r="AO15" s="4">
        <f t="shared" si="8"/>
        <v>0.7014790610989764</v>
      </c>
      <c r="AP15" s="4">
        <f t="shared" si="9"/>
        <v>0.70145818842825702</v>
      </c>
      <c r="AQ15" s="4">
        <f t="shared" si="10"/>
        <v>0.69374542040933374</v>
      </c>
      <c r="AR15" s="4">
        <f t="shared" si="11"/>
        <v>0.63752263624259009</v>
      </c>
      <c r="AS15" s="4" t="s">
        <v>286</v>
      </c>
      <c r="AT15" s="5"/>
    </row>
    <row r="16" spans="1:46" x14ac:dyDescent="0.25">
      <c r="A16" s="5" t="s">
        <v>14</v>
      </c>
      <c r="B16" s="5" t="str">
        <f>INDEX('[1]Countries of the World'!$O$5:$O$252,MATCH(A16,'[1]Countries of the World'!$H$5:$H$252,0))</f>
        <v>East Africa</v>
      </c>
      <c r="C16" s="5">
        <v>17891892325</v>
      </c>
      <c r="D16" s="5">
        <v>10018151527</v>
      </c>
      <c r="E16" s="5">
        <v>9666733553</v>
      </c>
      <c r="F16" s="5">
        <v>14917708883</v>
      </c>
      <c r="G16" s="5">
        <v>8173395027</v>
      </c>
      <c r="H16" s="5">
        <v>8284205774</v>
      </c>
      <c r="I16" s="5">
        <v>15279537364</v>
      </c>
      <c r="J16" s="5">
        <v>8456006461</v>
      </c>
      <c r="K16" s="5">
        <v>8328207162</v>
      </c>
      <c r="L16" s="5">
        <v>17576.593419999899</v>
      </c>
      <c r="M16" s="5">
        <v>2108462506.2018099</v>
      </c>
      <c r="N16" s="5">
        <v>2108462506.2018099</v>
      </c>
      <c r="O16" s="5">
        <v>2108462506.2018099</v>
      </c>
      <c r="P16" s="5">
        <v>39418166784.609596</v>
      </c>
      <c r="Q16" s="5">
        <v>39418166784.609596</v>
      </c>
      <c r="R16" s="5">
        <v>39418166784.609596</v>
      </c>
      <c r="S16" s="5">
        <v>44830279925.322403</v>
      </c>
      <c r="T16" s="5">
        <v>44830279925.322403</v>
      </c>
      <c r="U16" s="5">
        <v>44830279925.322403</v>
      </c>
      <c r="V16" s="5">
        <v>9416062766.3324699</v>
      </c>
      <c r="W16" s="5">
        <v>9471365451.5058804</v>
      </c>
      <c r="X16" s="5">
        <v>11301878358.1084</v>
      </c>
      <c r="Y16" s="5">
        <v>17642.398435200099</v>
      </c>
      <c r="Z16" s="5">
        <v>21099.300540335302</v>
      </c>
      <c r="AA16" s="5">
        <v>12413995938.442858</v>
      </c>
      <c r="AB16" s="5">
        <v>26314106973.679279</v>
      </c>
      <c r="AC16" s="5">
        <f t="shared" si="12"/>
        <v>77224807597.299545</v>
      </c>
      <c r="AD16" s="5">
        <f t="shared" si="13"/>
        <v>76942196163.299545</v>
      </c>
      <c r="AE16" s="5">
        <f t="shared" si="0"/>
        <v>78786952663.299545</v>
      </c>
      <c r="AF16" s="5">
        <f t="shared" si="1"/>
        <v>77152310983.472961</v>
      </c>
      <c r="AG16" s="5">
        <f t="shared" si="2"/>
        <v>77108309595.472961</v>
      </c>
      <c r="AH16" s="5">
        <f t="shared" si="3"/>
        <v>78490837374.472961</v>
      </c>
      <c r="AI16" s="5">
        <f t="shared" si="4"/>
        <v>85934154092.07547</v>
      </c>
      <c r="AJ16" s="5">
        <f t="shared" si="14"/>
        <v>85572325611.07547</v>
      </c>
      <c r="AK16" s="5">
        <f t="shared" si="15"/>
        <v>88546509053.07547</v>
      </c>
      <c r="AL16" s="4">
        <f t="shared" si="5"/>
        <v>0.85118080320846867</v>
      </c>
      <c r="AM16" s="4">
        <f t="shared" si="6"/>
        <v>0.85430722069306286</v>
      </c>
      <c r="AN16" s="4">
        <f t="shared" si="7"/>
        <v>0.83430405081409142</v>
      </c>
      <c r="AO16" s="4">
        <f t="shared" si="8"/>
        <v>0.85198062015756848</v>
      </c>
      <c r="AP16" s="4">
        <f t="shared" si="9"/>
        <v>0.85246679771784328</v>
      </c>
      <c r="AQ16" s="4">
        <f t="shared" si="10"/>
        <v>0.83745155430927454</v>
      </c>
      <c r="AR16" s="4">
        <f t="shared" si="11"/>
        <v>0.7649144214285164</v>
      </c>
      <c r="AS16" s="4" t="s">
        <v>286</v>
      </c>
      <c r="AT16" s="5"/>
    </row>
    <row r="17" spans="1:46" x14ac:dyDescent="0.25">
      <c r="A17" s="5" t="s">
        <v>15</v>
      </c>
      <c r="B17" s="5" t="str">
        <f>INDEX('[1]Countries of the World'!$O$5:$O$252,MATCH(A17,'[1]Countries of the World'!$H$5:$H$252,0))</f>
        <v>Western Industrial Europe</v>
      </c>
      <c r="C17" s="5">
        <v>14820698465</v>
      </c>
      <c r="D17" s="5">
        <v>5600992210</v>
      </c>
      <c r="E17" s="5">
        <v>5830274432</v>
      </c>
      <c r="F17" s="5">
        <v>14644735315</v>
      </c>
      <c r="G17" s="5">
        <v>5458965351</v>
      </c>
      <c r="H17" s="5">
        <v>5796001385</v>
      </c>
      <c r="I17" s="5">
        <v>21638390240</v>
      </c>
      <c r="J17" s="5">
        <v>8058892194</v>
      </c>
      <c r="K17" s="5">
        <v>8573024975</v>
      </c>
      <c r="L17" s="5">
        <v>13761.073559999901</v>
      </c>
      <c r="M17" s="5">
        <v>155010356879.20499</v>
      </c>
      <c r="N17" s="5">
        <v>155010356879.20499</v>
      </c>
      <c r="O17" s="5">
        <v>155010356879.20499</v>
      </c>
      <c r="P17" s="5">
        <v>61698252271.173103</v>
      </c>
      <c r="Q17" s="5">
        <v>61698252271.173103</v>
      </c>
      <c r="R17" s="5">
        <v>61463198761.875603</v>
      </c>
      <c r="S17" s="5">
        <v>158335206124.94901</v>
      </c>
      <c r="T17" s="5">
        <v>158335206124.94901</v>
      </c>
      <c r="U17" s="5">
        <v>158335206124.94901</v>
      </c>
      <c r="V17" s="5">
        <v>23875510988.999401</v>
      </c>
      <c r="W17" s="5">
        <v>24404099464.6381</v>
      </c>
      <c r="X17" s="5">
        <v>38036130141.141098</v>
      </c>
      <c r="Y17" s="5">
        <v>14092.1402030841</v>
      </c>
      <c r="Z17" s="5">
        <v>22001.496278642298</v>
      </c>
      <c r="AA17" s="5">
        <v>4809939275.1738701</v>
      </c>
      <c r="AB17" s="5">
        <v>91249905907.673904</v>
      </c>
      <c r="AC17" s="5">
        <f t="shared" si="12"/>
        <v>350089905462.32727</v>
      </c>
      <c r="AD17" s="5">
        <f t="shared" si="13"/>
        <v>347489978619.32727</v>
      </c>
      <c r="AE17" s="5">
        <f t="shared" si="0"/>
        <v>347632005478.32727</v>
      </c>
      <c r="AF17" s="5">
        <f t="shared" si="1"/>
        <v>351132626718.966</v>
      </c>
      <c r="AG17" s="5">
        <f t="shared" si="2"/>
        <v>348355603128.966</v>
      </c>
      <c r="AH17" s="5">
        <f t="shared" si="3"/>
        <v>348389876175.966</v>
      </c>
      <c r="AI17" s="5">
        <f t="shared" si="4"/>
        <v>377830022660.46899</v>
      </c>
      <c r="AJ17" s="5">
        <f t="shared" si="14"/>
        <v>370836367735.46899</v>
      </c>
      <c r="AK17" s="5">
        <f t="shared" si="15"/>
        <v>371012330885.46899</v>
      </c>
      <c r="AL17" s="4">
        <f t="shared" si="5"/>
        <v>0.43688251444115284</v>
      </c>
      <c r="AM17" s="4">
        <f t="shared" si="6"/>
        <v>0.44015127799239528</v>
      </c>
      <c r="AN17" s="4">
        <f t="shared" si="7"/>
        <v>0.43997145190471365</v>
      </c>
      <c r="AO17" s="4">
        <f t="shared" si="8"/>
        <v>0.43491573567663822</v>
      </c>
      <c r="AP17" s="4">
        <f t="shared" si="9"/>
        <v>0.43838279992589363</v>
      </c>
      <c r="AQ17" s="4">
        <f t="shared" si="10"/>
        <v>0.43833967377518346</v>
      </c>
      <c r="AR17" s="4">
        <f t="shared" si="11"/>
        <v>0.40480678878261472</v>
      </c>
      <c r="AS17" s="4" t="s">
        <v>286</v>
      </c>
      <c r="AT17" s="5"/>
    </row>
    <row r="18" spans="1:46" x14ac:dyDescent="0.25">
      <c r="A18" s="5" t="s">
        <v>16</v>
      </c>
      <c r="B18" s="5" t="str">
        <f>INDEX('[1]Countries of the World'!$O$5:$O$252,MATCH(A18,'[1]Countries of the World'!$H$5:$H$252,0))</f>
        <v>West Africa</v>
      </c>
      <c r="C18" s="5">
        <v>123253000000</v>
      </c>
      <c r="D18" s="5">
        <v>7761045676</v>
      </c>
      <c r="E18" s="5">
        <v>16357735053</v>
      </c>
      <c r="F18" s="5">
        <v>129326000000</v>
      </c>
      <c r="G18" s="5">
        <v>8592765678</v>
      </c>
      <c r="H18" s="5">
        <v>17326587752</v>
      </c>
      <c r="I18" s="5">
        <v>95100272806</v>
      </c>
      <c r="J18" s="5">
        <v>6177918031</v>
      </c>
      <c r="K18" s="5">
        <v>12075413608</v>
      </c>
      <c r="L18" s="5">
        <v>37333.186950000003</v>
      </c>
      <c r="M18" s="5">
        <v>12240593585.3318</v>
      </c>
      <c r="N18" s="5">
        <v>12192084923.7069</v>
      </c>
      <c r="O18" s="5">
        <v>12301499319.5149</v>
      </c>
      <c r="P18" s="5">
        <v>96668244680.491501</v>
      </c>
      <c r="Q18" s="5">
        <v>27876466562.7397</v>
      </c>
      <c r="R18" s="5">
        <v>45004486242.041702</v>
      </c>
      <c r="S18" s="5">
        <v>96639737777.728699</v>
      </c>
      <c r="T18" s="5">
        <v>93982780398.1996</v>
      </c>
      <c r="U18" s="5">
        <v>99985558972.685806</v>
      </c>
      <c r="V18" s="5">
        <v>16957790751.1667</v>
      </c>
      <c r="W18" s="5">
        <v>17583365926.993099</v>
      </c>
      <c r="X18" s="5">
        <v>42196270965.299896</v>
      </c>
      <c r="Y18" s="5">
        <v>37899.923013565203</v>
      </c>
      <c r="Z18" s="5">
        <v>92868.499909365797</v>
      </c>
      <c r="AA18" s="5">
        <v>38561174339.809151</v>
      </c>
      <c r="AB18" s="5">
        <v>62589957716.622139</v>
      </c>
      <c r="AC18" s="5">
        <f t="shared" si="12"/>
        <v>170577214485.03635</v>
      </c>
      <c r="AD18" s="5">
        <f t="shared" si="13"/>
        <v>172992062132.03635</v>
      </c>
      <c r="AE18" s="5">
        <f t="shared" si="0"/>
        <v>172160342130.03635</v>
      </c>
      <c r="AF18" s="5">
        <f t="shared" si="1"/>
        <v>174394819196.70874</v>
      </c>
      <c r="AG18" s="5">
        <f t="shared" si="2"/>
        <v>179645993340.70874</v>
      </c>
      <c r="AH18" s="5">
        <f t="shared" si="3"/>
        <v>178677140641.70874</v>
      </c>
      <c r="AI18" s="5">
        <f t="shared" si="4"/>
        <v>288144776403.30975</v>
      </c>
      <c r="AJ18" s="5">
        <f t="shared" si="14"/>
        <v>322370503597.30975</v>
      </c>
      <c r="AK18" s="5">
        <f t="shared" si="15"/>
        <v>316297503597.30975</v>
      </c>
      <c r="AL18" s="4">
        <f t="shared" si="5"/>
        <v>0.53035468161720911</v>
      </c>
      <c r="AM18" s="4">
        <f t="shared" si="6"/>
        <v>0.52295130287719949</v>
      </c>
      <c r="AN18" s="4">
        <f t="shared" si="7"/>
        <v>0.52547772129211179</v>
      </c>
      <c r="AO18" s="4">
        <f t="shared" si="8"/>
        <v>0.61695894668351725</v>
      </c>
      <c r="AP18" s="4">
        <f t="shared" si="9"/>
        <v>0.5989248185157402</v>
      </c>
      <c r="AQ18" s="4">
        <f t="shared" si="10"/>
        <v>0.60217240757404422</v>
      </c>
      <c r="AR18" s="4">
        <f t="shared" si="11"/>
        <v>0.55270202842130833</v>
      </c>
      <c r="AS18" s="4" t="s">
        <v>286</v>
      </c>
      <c r="AT18" s="5"/>
    </row>
    <row r="19" spans="1:46" x14ac:dyDescent="0.25">
      <c r="A19" s="5" t="s">
        <v>17</v>
      </c>
      <c r="B19" s="5" t="str">
        <f>INDEX('[1]Countries of the World'!$O$5:$O$252,MATCH(A19,'[1]Countries of the World'!$H$5:$H$252,0))</f>
        <v>West Africa</v>
      </c>
      <c r="C19" s="5">
        <v>294077000000</v>
      </c>
      <c r="D19" s="5">
        <v>91333170587</v>
      </c>
      <c r="E19" s="5">
        <v>92974761463</v>
      </c>
      <c r="F19" s="5">
        <v>302704000000</v>
      </c>
      <c r="G19" s="5">
        <v>93940484771</v>
      </c>
      <c r="H19" s="5">
        <v>97551362784</v>
      </c>
      <c r="I19" s="5">
        <v>247600000000</v>
      </c>
      <c r="J19" s="5">
        <v>76079808188</v>
      </c>
      <c r="K19" s="5">
        <v>79401852865</v>
      </c>
      <c r="L19" s="5">
        <v>121533.4423</v>
      </c>
      <c r="M19" s="5">
        <v>34680553762.806099</v>
      </c>
      <c r="N19" s="5">
        <v>34680553762.806099</v>
      </c>
      <c r="O19" s="5">
        <v>34680553762.806099</v>
      </c>
      <c r="P19" s="5">
        <v>496966675581.47803</v>
      </c>
      <c r="Q19" s="5">
        <v>496923103590.27502</v>
      </c>
      <c r="R19" s="5">
        <v>493937135708.67297</v>
      </c>
      <c r="S19" s="5">
        <v>508153651777.51599</v>
      </c>
      <c r="T19" s="5">
        <v>508153651777.51599</v>
      </c>
      <c r="U19" s="5">
        <v>508153651777.51599</v>
      </c>
      <c r="V19" s="5">
        <v>45992766773.821198</v>
      </c>
      <c r="W19" s="5">
        <v>47488448549.936203</v>
      </c>
      <c r="X19" s="5">
        <v>91116865406.036896</v>
      </c>
      <c r="Y19" s="5">
        <v>125641.69206484201</v>
      </c>
      <c r="Z19" s="5">
        <v>240150.82550172301</v>
      </c>
      <c r="AA19" s="5">
        <v>83358668068.221283</v>
      </c>
      <c r="AB19" s="5">
        <v>137836198940.56537</v>
      </c>
      <c r="AC19" s="5">
        <f t="shared" si="12"/>
        <v>748265448570.3645</v>
      </c>
      <c r="AD19" s="5">
        <f t="shared" si="13"/>
        <v>766126125153.3645</v>
      </c>
      <c r="AE19" s="5">
        <f t="shared" si="0"/>
        <v>763518810969.3645</v>
      </c>
      <c r="AF19" s="5">
        <f t="shared" si="1"/>
        <v>753083175023.47949</v>
      </c>
      <c r="AG19" s="5">
        <f t="shared" si="2"/>
        <v>771232684942.47949</v>
      </c>
      <c r="AH19" s="5">
        <f t="shared" si="3"/>
        <v>766656083621.47949</v>
      </c>
      <c r="AI19" s="5">
        <f t="shared" si="4"/>
        <v>964909739014.5802</v>
      </c>
      <c r="AJ19" s="5">
        <f t="shared" si="14"/>
        <v>1020013739014.5802</v>
      </c>
      <c r="AK19" s="5">
        <f t="shared" si="15"/>
        <v>1011386739014.5802</v>
      </c>
      <c r="AL19" s="4">
        <f t="shared" si="5"/>
        <v>0.84830764769856881</v>
      </c>
      <c r="AM19" s="4">
        <f t="shared" si="6"/>
        <v>0.82853107561600658</v>
      </c>
      <c r="AN19" s="4">
        <f t="shared" si="7"/>
        <v>0.8313603979513603</v>
      </c>
      <c r="AO19" s="4">
        <f t="shared" si="8"/>
        <v>0.83891574742662522</v>
      </c>
      <c r="AP19" s="4">
        <f t="shared" si="9"/>
        <v>0.81917344399940406</v>
      </c>
      <c r="AQ19" s="4">
        <f t="shared" si="10"/>
        <v>0.82406355097961137</v>
      </c>
      <c r="AR19" s="4">
        <f t="shared" si="11"/>
        <v>0.65788834836545407</v>
      </c>
      <c r="AS19" s="4" t="s">
        <v>286</v>
      </c>
      <c r="AT19" s="5"/>
    </row>
    <row r="20" spans="1:46" x14ac:dyDescent="0.25">
      <c r="A20" s="5" t="s">
        <v>18</v>
      </c>
      <c r="B20" s="5" t="str">
        <f>INDEX('[1]Countries of the World'!$O$5:$O$252,MATCH(A20,'[1]Countries of the World'!$H$5:$H$252,0))</f>
        <v>Southern Asia</v>
      </c>
      <c r="C20" s="5">
        <v>66315147365</v>
      </c>
      <c r="D20" s="5">
        <v>7450469424</v>
      </c>
      <c r="E20" s="5">
        <v>6238970542</v>
      </c>
      <c r="F20" s="5">
        <v>68017748377</v>
      </c>
      <c r="G20" s="5">
        <v>7790227443</v>
      </c>
      <c r="H20" s="5">
        <v>6714964918</v>
      </c>
      <c r="I20" s="5">
        <v>54675690148</v>
      </c>
      <c r="J20" s="5">
        <v>6079415184</v>
      </c>
      <c r="K20" s="5">
        <v>5399866241</v>
      </c>
      <c r="L20" s="5">
        <v>90980.407689999993</v>
      </c>
      <c r="M20" s="5">
        <v>965450890271.01196</v>
      </c>
      <c r="N20" s="5">
        <v>965427333518.51001</v>
      </c>
      <c r="O20" s="5">
        <v>965450890271.01196</v>
      </c>
      <c r="P20" s="5">
        <v>1100207301862.1599</v>
      </c>
      <c r="Q20" s="5">
        <v>192583634511.31</v>
      </c>
      <c r="R20" s="5">
        <v>314894410891.54999</v>
      </c>
      <c r="S20" s="5">
        <v>1200156904244.8301</v>
      </c>
      <c r="T20" s="5">
        <v>1199761338836.9399</v>
      </c>
      <c r="U20" s="5">
        <v>1200156904244.8301</v>
      </c>
      <c r="V20" s="5">
        <v>137406259622.702</v>
      </c>
      <c r="W20" s="5">
        <v>139025096281.97299</v>
      </c>
      <c r="X20" s="5">
        <v>168988486871.177</v>
      </c>
      <c r="Y20" s="5">
        <v>90747.807174750094</v>
      </c>
      <c r="Z20" s="5">
        <v>114207.300959028</v>
      </c>
      <c r="AA20" s="5">
        <v>392352450635.37714</v>
      </c>
      <c r="AB20" s="5">
        <v>710877798269.59204</v>
      </c>
      <c r="AC20" s="5">
        <f t="shared" si="12"/>
        <v>2701445919957.9209</v>
      </c>
      <c r="AD20" s="5">
        <f t="shared" si="13"/>
        <v>2703156732216.9209</v>
      </c>
      <c r="AE20" s="5">
        <f t="shared" si="0"/>
        <v>2702816974197.9209</v>
      </c>
      <c r="AF20" s="5">
        <f t="shared" si="1"/>
        <v>2701966085513.7998</v>
      </c>
      <c r="AG20" s="5">
        <f t="shared" si="2"/>
        <v>2703281184190.7998</v>
      </c>
      <c r="AH20" s="5">
        <f t="shared" si="3"/>
        <v>2702805189814.7998</v>
      </c>
      <c r="AI20" s="5">
        <f t="shared" si="4"/>
        <v>2781624422170.3955</v>
      </c>
      <c r="AJ20" s="5">
        <f t="shared" si="14"/>
        <v>2794966480399.3955</v>
      </c>
      <c r="AK20" s="5">
        <f t="shared" si="15"/>
        <v>2793263879387.3955</v>
      </c>
      <c r="AL20" s="4">
        <f t="shared" si="5"/>
        <v>0.33443624619921131</v>
      </c>
      <c r="AM20" s="4">
        <f t="shared" si="6"/>
        <v>0.33422458343358902</v>
      </c>
      <c r="AN20" s="4">
        <f t="shared" si="7"/>
        <v>0.33426659718570489</v>
      </c>
      <c r="AO20" s="4">
        <f t="shared" si="8"/>
        <v>0.37963918742750746</v>
      </c>
      <c r="AP20" s="4">
        <f t="shared" si="9"/>
        <v>0.37945449965028211</v>
      </c>
      <c r="AQ20" s="4">
        <f t="shared" si="10"/>
        <v>0.37952132585309617</v>
      </c>
      <c r="AR20" s="4">
        <f t="shared" si="11"/>
        <v>0.65108901320280732</v>
      </c>
      <c r="AS20" s="4" t="s">
        <v>286</v>
      </c>
      <c r="AT20" s="5"/>
    </row>
    <row r="21" spans="1:46" x14ac:dyDescent="0.25">
      <c r="A21" s="5" t="s">
        <v>19</v>
      </c>
      <c r="B21" s="5" t="str">
        <f>INDEX('[1]Countries of the World'!$O$5:$O$252,MATCH(A21,'[1]Countries of the World'!$H$5:$H$252,0))</f>
        <v>Eastern and South Eastern Europe</v>
      </c>
      <c r="C21" s="5">
        <v>42011988174</v>
      </c>
      <c r="D21" s="5">
        <v>23048673681</v>
      </c>
      <c r="E21" s="5">
        <v>21850329292</v>
      </c>
      <c r="F21" s="5">
        <v>42109230779</v>
      </c>
      <c r="G21" s="5">
        <v>22436788215</v>
      </c>
      <c r="H21" s="5">
        <v>21975969293</v>
      </c>
      <c r="I21" s="5">
        <v>40397566190</v>
      </c>
      <c r="J21" s="5">
        <v>21869214722</v>
      </c>
      <c r="K21" s="5">
        <v>21053323816</v>
      </c>
      <c r="L21" s="5">
        <v>51718.800080000001</v>
      </c>
      <c r="M21" s="5">
        <v>238314317732.026</v>
      </c>
      <c r="N21" s="5">
        <v>237050790910.35001</v>
      </c>
      <c r="O21" s="5">
        <v>238314332497.17599</v>
      </c>
      <c r="P21" s="5">
        <v>34761946961.081001</v>
      </c>
      <c r="Q21" s="5">
        <v>33094398573.583698</v>
      </c>
      <c r="R21" s="5">
        <v>32228966373.000198</v>
      </c>
      <c r="S21" s="5">
        <v>58666965126.891197</v>
      </c>
      <c r="T21" s="5">
        <v>56779774605.024101</v>
      </c>
      <c r="U21" s="5">
        <v>58667450296.107399</v>
      </c>
      <c r="V21" s="5">
        <v>52831986907.396896</v>
      </c>
      <c r="W21" s="5">
        <v>55687235289.400398</v>
      </c>
      <c r="X21" s="5">
        <v>71670869855.714493</v>
      </c>
      <c r="Y21" s="5">
        <v>51652.736425604897</v>
      </c>
      <c r="Z21" s="5">
        <v>67004.157111540204</v>
      </c>
      <c r="AA21" s="5">
        <v>45301823358.838074</v>
      </c>
      <c r="AB21" s="5">
        <v>212627277723.09131</v>
      </c>
      <c r="AC21" s="5">
        <f t="shared" si="12"/>
        <v>416984307847.15216</v>
      </c>
      <c r="AD21" s="5">
        <f t="shared" si="13"/>
        <v>417551881340.15216</v>
      </c>
      <c r="AE21" s="5">
        <f t="shared" si="0"/>
        <v>418163766806.15216</v>
      </c>
      <c r="AF21" s="5">
        <f t="shared" si="1"/>
        <v>415872947979.61255</v>
      </c>
      <c r="AG21" s="5">
        <f t="shared" si="2"/>
        <v>416795593456.61255</v>
      </c>
      <c r="AH21" s="5">
        <f t="shared" si="3"/>
        <v>416669953455.61255</v>
      </c>
      <c r="AI21" s="5">
        <f t="shared" si="4"/>
        <v>454352042197.836</v>
      </c>
      <c r="AJ21" s="5">
        <f t="shared" si="14"/>
        <v>456063706786.836</v>
      </c>
      <c r="AK21" s="5">
        <f t="shared" si="15"/>
        <v>455966464181.836</v>
      </c>
      <c r="AL21" s="4">
        <f t="shared" si="5"/>
        <v>0.58928278995751948</v>
      </c>
      <c r="AM21" s="4">
        <f t="shared" si="6"/>
        <v>0.5884817846060707</v>
      </c>
      <c r="AN21" s="4">
        <f t="shared" si="7"/>
        <v>0.58762067831329834</v>
      </c>
      <c r="AO21" s="4">
        <f t="shared" si="8"/>
        <v>0.58877656093200648</v>
      </c>
      <c r="AP21" s="4">
        <f t="shared" si="9"/>
        <v>0.58747320734709363</v>
      </c>
      <c r="AQ21" s="4">
        <f t="shared" si="10"/>
        <v>0.58765035027219881</v>
      </c>
      <c r="AR21" s="4">
        <f t="shared" si="11"/>
        <v>0.54448797784087644</v>
      </c>
      <c r="AS21" s="4">
        <v>0.66323024054982815</v>
      </c>
    </row>
    <row r="22" spans="1:46" x14ac:dyDescent="0.25">
      <c r="A22" s="5" t="s">
        <v>20</v>
      </c>
      <c r="B22" s="5" t="str">
        <f>INDEX('[1]Countries of the World'!$O$5:$O$252,MATCH(A22,'[1]Countries of the World'!$H$5:$H$252,0))</f>
        <v>Western Asia</v>
      </c>
      <c r="C22" s="5">
        <v>87416727.879999995</v>
      </c>
      <c r="E22" s="5">
        <v>57244750.189999998</v>
      </c>
      <c r="F22" s="5">
        <v>18546162.34</v>
      </c>
      <c r="G22" s="5">
        <v>2304176.3650000002</v>
      </c>
      <c r="H22" s="5">
        <v>8424588.2420000006</v>
      </c>
      <c r="I22" s="5">
        <v>71977108.290000007</v>
      </c>
      <c r="J22" s="5">
        <v>10368494.369999999</v>
      </c>
      <c r="K22" s="5">
        <v>20673747.210000001</v>
      </c>
      <c r="L22" s="5">
        <v>76.777365029999999</v>
      </c>
      <c r="M22" s="5">
        <v>2481889042.8024001</v>
      </c>
      <c r="N22" s="5">
        <v>2481889042.8024001</v>
      </c>
      <c r="O22" s="5">
        <v>2481889042.8024001</v>
      </c>
      <c r="P22" s="5">
        <v>98809816.387904495</v>
      </c>
      <c r="R22" s="5">
        <v>98809816.387904495</v>
      </c>
      <c r="S22" s="5">
        <v>155312044.84231099</v>
      </c>
      <c r="T22" s="5">
        <v>235539138.861132</v>
      </c>
      <c r="U22" s="5">
        <v>235539138.861132</v>
      </c>
      <c r="V22" s="5">
        <v>257419094.34415901</v>
      </c>
      <c r="W22" s="5">
        <v>243019495.10876301</v>
      </c>
      <c r="X22" s="5">
        <v>935665519.48500395</v>
      </c>
      <c r="Y22" s="5">
        <v>131.24998842181901</v>
      </c>
      <c r="Z22" s="5">
        <v>313.207169221426</v>
      </c>
      <c r="AA22" s="5">
        <v>78217595.501092374</v>
      </c>
      <c r="AB22" s="5">
        <v>228108277.11759213</v>
      </c>
      <c r="AC22" s="5">
        <f t="shared" si="12"/>
        <v>2983206271.8599625</v>
      </c>
      <c r="AD22" s="5">
        <f t="shared" si="13"/>
        <v>2975141953.8549623</v>
      </c>
      <c r="AE22" s="5">
        <f t="shared" si="0"/>
        <v>2972837777.4899626</v>
      </c>
      <c r="AF22" s="5">
        <f t="shared" si="1"/>
        <v>3059339019.4833879</v>
      </c>
      <c r="AG22" s="5">
        <f t="shared" si="2"/>
        <v>3047089860.515388</v>
      </c>
      <c r="AH22" s="5">
        <f t="shared" si="3"/>
        <v>3095910022.463388</v>
      </c>
      <c r="AI22" s="5">
        <f t="shared" si="4"/>
        <v>3803288404.9396286</v>
      </c>
      <c r="AJ22" s="5">
        <f t="shared" si="14"/>
        <v>3749857458.9896288</v>
      </c>
      <c r="AK22" s="5">
        <f t="shared" si="15"/>
        <v>3818728024.5296288</v>
      </c>
      <c r="AL22" s="4">
        <f t="shared" si="5"/>
        <v>7.6464131652341866E-2</v>
      </c>
      <c r="AM22" s="4">
        <f t="shared" si="6"/>
        <v>7.6671392711876077E-2</v>
      </c>
      <c r="AN22" s="4">
        <f t="shared" si="7"/>
        <v>7.6730818897958616E-2</v>
      </c>
      <c r="AO22" s="4">
        <f t="shared" si="8"/>
        <v>0.10685906054331347</v>
      </c>
      <c r="AP22" s="4">
        <f t="shared" si="9"/>
        <v>0.10728862897735525</v>
      </c>
      <c r="AQ22" s="4">
        <f t="shared" si="10"/>
        <v>0.10559676836000899</v>
      </c>
      <c r="AR22" s="4">
        <f t="shared" si="11"/>
        <v>8.5956692918923133E-2</v>
      </c>
      <c r="AS22" s="4" t="s">
        <v>286</v>
      </c>
      <c r="AT22" s="5"/>
    </row>
    <row r="23" spans="1:46" x14ac:dyDescent="0.25">
      <c r="A23" s="5" t="s">
        <v>21</v>
      </c>
      <c r="B23" s="5" t="str">
        <f>INDEX('[1]Countries of the World'!$O$5:$O$252,MATCH(A23,'[1]Countries of the World'!$H$5:$H$252,0))</f>
        <v>Caribbean</v>
      </c>
      <c r="C23" s="5">
        <v>8046301075</v>
      </c>
      <c r="F23" s="5">
        <v>9019728283</v>
      </c>
      <c r="I23" s="5">
        <v>7336631680</v>
      </c>
      <c r="P23" s="5">
        <v>1060227868.6261899</v>
      </c>
      <c r="U23" s="5">
        <v>1253885885.50596</v>
      </c>
      <c r="X23" s="5">
        <v>4590128743.3565102</v>
      </c>
      <c r="Z23" s="5">
        <v>4375.46</v>
      </c>
      <c r="AA23" s="5">
        <v>0</v>
      </c>
      <c r="AB23" s="5">
        <v>0</v>
      </c>
      <c r="AC23" s="5">
        <f t="shared" si="12"/>
        <v>0</v>
      </c>
      <c r="AD23" s="5">
        <f t="shared" si="13"/>
        <v>0</v>
      </c>
      <c r="AE23" s="5">
        <f t="shared" si="0"/>
        <v>0</v>
      </c>
      <c r="AF23" s="5">
        <f t="shared" si="1"/>
        <v>0</v>
      </c>
      <c r="AG23" s="5">
        <f t="shared" si="2"/>
        <v>0</v>
      </c>
      <c r="AH23" s="5">
        <f t="shared" si="3"/>
        <v>0</v>
      </c>
      <c r="AI23" s="5">
        <f t="shared" si="4"/>
        <v>13180646308.862471</v>
      </c>
      <c r="AJ23" s="5">
        <f t="shared" si="14"/>
        <v>14863742911.862471</v>
      </c>
      <c r="AK23" s="5">
        <f t="shared" si="15"/>
        <v>13890315703.862471</v>
      </c>
      <c r="AL23" s="4" t="str">
        <f t="shared" si="5"/>
        <v/>
      </c>
      <c r="AM23" s="4" t="str">
        <f t="shared" si="6"/>
        <v/>
      </c>
      <c r="AN23" s="4" t="str">
        <f t="shared" si="7"/>
        <v/>
      </c>
      <c r="AO23" s="4" t="str">
        <f t="shared" si="8"/>
        <v/>
      </c>
      <c r="AP23" s="4" t="str">
        <f t="shared" si="9"/>
        <v/>
      </c>
      <c r="AQ23" s="4" t="str">
        <f t="shared" si="10"/>
        <v/>
      </c>
      <c r="AR23" s="4">
        <f t="shared" si="11"/>
        <v>8.0438230704461627E-2</v>
      </c>
      <c r="AS23" s="4" t="s">
        <v>286</v>
      </c>
      <c r="AT23" s="5"/>
    </row>
    <row r="24" spans="1:46" x14ac:dyDescent="0.25">
      <c r="A24" s="5" t="s">
        <v>22</v>
      </c>
      <c r="B24" s="5" t="str">
        <f>INDEX('[1]Countries of the World'!$O$5:$O$252,MATCH(A24,'[1]Countries of the World'!$H$5:$H$252,0))</f>
        <v>Eastern and South Eastern Europe</v>
      </c>
      <c r="C24" s="5">
        <v>17852436197</v>
      </c>
      <c r="D24" s="5">
        <v>13858149960</v>
      </c>
      <c r="E24" s="5">
        <v>13713612812</v>
      </c>
      <c r="F24" s="5">
        <v>17345144428</v>
      </c>
      <c r="G24" s="5">
        <v>13412770774</v>
      </c>
      <c r="H24" s="5">
        <v>13131132466</v>
      </c>
      <c r="I24" s="5">
        <v>17656386857</v>
      </c>
      <c r="J24" s="5">
        <v>13619347542</v>
      </c>
      <c r="K24" s="5">
        <v>13600204994</v>
      </c>
      <c r="L24" s="5">
        <v>19640.967530000002</v>
      </c>
      <c r="M24" s="5">
        <v>62992127231.370697</v>
      </c>
      <c r="N24" s="5">
        <v>62992127231.370697</v>
      </c>
      <c r="O24" s="5">
        <v>62992127231.370697</v>
      </c>
      <c r="P24" s="5">
        <v>19534258278.3601</v>
      </c>
      <c r="Q24" s="5">
        <v>19483748201.544102</v>
      </c>
      <c r="R24" s="5">
        <v>18748452698.687599</v>
      </c>
      <c r="S24" s="5">
        <v>37655631445.508499</v>
      </c>
      <c r="T24" s="5">
        <v>37655631445.508499</v>
      </c>
      <c r="U24" s="5">
        <v>37655631445.508499</v>
      </c>
      <c r="V24" s="5">
        <v>18486467942.271198</v>
      </c>
      <c r="W24" s="5">
        <v>18353890535.005699</v>
      </c>
      <c r="X24" s="5">
        <v>21107164439.070999</v>
      </c>
      <c r="Y24" s="5">
        <v>19631.8040790501</v>
      </c>
      <c r="Z24" s="5">
        <v>22404.451734713599</v>
      </c>
      <c r="AA24" s="5">
        <v>10550304120.736977</v>
      </c>
      <c r="AB24" s="5">
        <v>26085987868.548599</v>
      </c>
      <c r="AC24" s="5">
        <f t="shared" si="12"/>
        <v>143303878281.88736</v>
      </c>
      <c r="AD24" s="5">
        <f t="shared" si="13"/>
        <v>143097301513.88736</v>
      </c>
      <c r="AE24" s="5">
        <f t="shared" si="0"/>
        <v>143542680699.88736</v>
      </c>
      <c r="AF24" s="5">
        <f t="shared" si="1"/>
        <v>143152158326.62186</v>
      </c>
      <c r="AG24" s="5">
        <f t="shared" si="2"/>
        <v>142683085798.62186</v>
      </c>
      <c r="AH24" s="5">
        <f t="shared" si="3"/>
        <v>143265566144.62186</v>
      </c>
      <c r="AI24" s="5">
        <f t="shared" si="4"/>
        <v>149961614093.68716</v>
      </c>
      <c r="AJ24" s="5">
        <f t="shared" si="14"/>
        <v>149650371664.68716</v>
      </c>
      <c r="AK24" s="5">
        <f t="shared" si="15"/>
        <v>150157663433.68716</v>
      </c>
      <c r="AL24" s="4">
        <f t="shared" si="5"/>
        <v>0.3179937390141967</v>
      </c>
      <c r="AM24" s="4">
        <f t="shared" si="6"/>
        <v>0.31845279811702271</v>
      </c>
      <c r="AN24" s="4">
        <f t="shared" si="7"/>
        <v>0.31746471396453763</v>
      </c>
      <c r="AO24" s="4">
        <f t="shared" si="8"/>
        <v>0.31319430381859903</v>
      </c>
      <c r="AP24" s="4">
        <f t="shared" si="9"/>
        <v>0.31422393422661204</v>
      </c>
      <c r="AQ24" s="4">
        <f t="shared" si="10"/>
        <v>0.3129463818401228</v>
      </c>
      <c r="AR24" s="4">
        <f t="shared" si="11"/>
        <v>0.30421282421252055</v>
      </c>
      <c r="AS24" s="4" t="s">
        <v>286</v>
      </c>
      <c r="AT24" s="5"/>
    </row>
    <row r="25" spans="1:46" x14ac:dyDescent="0.25">
      <c r="A25" s="5" t="s">
        <v>23</v>
      </c>
      <c r="B25" s="5" t="str">
        <f>INDEX('[1]Countries of the World'!$O$5:$O$252,MATCH(A25,'[1]Countries of the World'!$H$5:$H$252,0))</f>
        <v>Eastern and South Eastern Europe</v>
      </c>
      <c r="C25" s="5">
        <v>61496168253</v>
      </c>
      <c r="D25" s="5">
        <v>34240967367</v>
      </c>
      <c r="E25" s="5">
        <v>33833772210</v>
      </c>
      <c r="F25" s="5">
        <v>62235947887</v>
      </c>
      <c r="G25" s="5">
        <v>34958632370</v>
      </c>
      <c r="H25" s="5">
        <v>34331603485</v>
      </c>
      <c r="I25" s="5">
        <v>74179560836</v>
      </c>
      <c r="J25" s="5">
        <v>41431130506</v>
      </c>
      <c r="K25" s="5">
        <v>40821661335</v>
      </c>
      <c r="L25" s="5">
        <v>88766.336989999996</v>
      </c>
      <c r="M25" s="5">
        <v>489505322265.47198</v>
      </c>
      <c r="N25" s="5">
        <v>489470372800.85797</v>
      </c>
      <c r="O25" s="5">
        <v>489505322265.47198</v>
      </c>
      <c r="P25" s="5">
        <v>76777095646.576996</v>
      </c>
      <c r="Q25" s="5">
        <v>76340022816.974899</v>
      </c>
      <c r="R25" s="5">
        <v>76402398818.689301</v>
      </c>
      <c r="S25" s="5">
        <v>173453996742.69699</v>
      </c>
      <c r="T25" s="5">
        <v>173387607228.71399</v>
      </c>
      <c r="U25" s="5">
        <v>173453996742.69699</v>
      </c>
      <c r="V25" s="5">
        <v>78784602654.190399</v>
      </c>
      <c r="W25" s="5">
        <v>78314261921.248596</v>
      </c>
      <c r="X25" s="5">
        <v>101059503626.20599</v>
      </c>
      <c r="Y25" s="5">
        <v>88314.199584622402</v>
      </c>
      <c r="Z25" s="5">
        <v>114110.61486224001</v>
      </c>
      <c r="AA25" s="5">
        <v>174705016954.27368</v>
      </c>
      <c r="AB25" s="5">
        <v>203846140466.18469</v>
      </c>
      <c r="AC25" s="5">
        <f t="shared" si="12"/>
        <v>957880069122.63306</v>
      </c>
      <c r="AD25" s="5">
        <f t="shared" si="13"/>
        <v>951407570986.63306</v>
      </c>
      <c r="AE25" s="5">
        <f t="shared" si="0"/>
        <v>950689905983.63306</v>
      </c>
      <c r="AF25" s="5">
        <f t="shared" si="1"/>
        <v>956698920240.09424</v>
      </c>
      <c r="AG25" s="5">
        <f t="shared" si="2"/>
        <v>950208862390.09424</v>
      </c>
      <c r="AH25" s="5">
        <f t="shared" si="3"/>
        <v>949711031115.09424</v>
      </c>
      <c r="AI25" s="5">
        <f t="shared" si="4"/>
        <v>1012903400424.6487</v>
      </c>
      <c r="AJ25" s="5">
        <f t="shared" si="14"/>
        <v>1000959787475.6487</v>
      </c>
      <c r="AK25" s="5">
        <f t="shared" si="15"/>
        <v>1000220007841.6487</v>
      </c>
      <c r="AL25" s="4">
        <f t="shared" si="5"/>
        <v>0.29250651758501994</v>
      </c>
      <c r="AM25" s="4">
        <f t="shared" si="6"/>
        <v>0.29449646169264732</v>
      </c>
      <c r="AN25" s="4">
        <f t="shared" si="7"/>
        <v>0.29471877372387212</v>
      </c>
      <c r="AO25" s="4">
        <f t="shared" si="8"/>
        <v>0.29293284789591123</v>
      </c>
      <c r="AP25" s="4">
        <f t="shared" si="9"/>
        <v>0.2949336197306715</v>
      </c>
      <c r="AQ25" s="4">
        <f t="shared" si="10"/>
        <v>0.29508822168341337</v>
      </c>
      <c r="AR25" s="4">
        <f t="shared" si="11"/>
        <v>0.27704837005692101</v>
      </c>
      <c r="AS25" s="4" t="s">
        <v>286</v>
      </c>
      <c r="AT25" s="5"/>
    </row>
    <row r="26" spans="1:46" x14ac:dyDescent="0.25">
      <c r="A26" s="5" t="s">
        <v>24</v>
      </c>
      <c r="B26" s="5" t="str">
        <f>INDEX('[1]Countries of the World'!$O$5:$O$252,MATCH(A26,'[1]Countries of the World'!$H$5:$H$252,0))</f>
        <v>Central America</v>
      </c>
      <c r="C26" s="5">
        <v>10694762815</v>
      </c>
      <c r="D26" s="5">
        <v>1205964226</v>
      </c>
      <c r="E26" s="5">
        <v>821506009.89999998</v>
      </c>
      <c r="F26" s="5">
        <v>10764635805</v>
      </c>
      <c r="G26" s="5">
        <v>1031400898</v>
      </c>
      <c r="H26" s="5">
        <v>795412602</v>
      </c>
      <c r="I26" s="5">
        <v>6959963504</v>
      </c>
      <c r="J26" s="5">
        <v>715837518.39999998</v>
      </c>
      <c r="K26" s="5">
        <v>520649148</v>
      </c>
      <c r="L26" s="5">
        <v>1296.5215250000001</v>
      </c>
      <c r="M26" s="5">
        <v>2278915004.8137202</v>
      </c>
      <c r="N26" s="5">
        <v>1541237846.7565899</v>
      </c>
      <c r="O26" s="5">
        <v>2687840594.63727</v>
      </c>
      <c r="P26" s="5">
        <v>5068675415.0753002</v>
      </c>
      <c r="Q26" s="5">
        <v>2658959920.0257201</v>
      </c>
      <c r="R26" s="5">
        <v>1977694166.6266</v>
      </c>
      <c r="S26" s="5">
        <v>3921646387.95611</v>
      </c>
      <c r="T26" s="5">
        <v>3435667732.66151</v>
      </c>
      <c r="U26" s="5">
        <v>5102392984.2164497</v>
      </c>
      <c r="V26" s="5">
        <v>547045099.88961506</v>
      </c>
      <c r="W26" s="5">
        <v>523572132.95322001</v>
      </c>
      <c r="X26" s="5">
        <v>2459814068.8400302</v>
      </c>
      <c r="Y26" s="5">
        <v>1095.1930251962699</v>
      </c>
      <c r="Z26" s="5">
        <v>5121.8508203041702</v>
      </c>
      <c r="AA26" s="5">
        <v>1359450926.9614398</v>
      </c>
      <c r="AB26" s="5">
        <v>2846178602.5215626</v>
      </c>
      <c r="AC26" s="5">
        <f t="shared" si="12"/>
        <v>8822894938.0208855</v>
      </c>
      <c r="AD26" s="5">
        <f t="shared" si="13"/>
        <v>9138458317.6208858</v>
      </c>
      <c r="AE26" s="5">
        <f t="shared" si="0"/>
        <v>9313021645.6208858</v>
      </c>
      <c r="AF26" s="5">
        <f t="shared" si="1"/>
        <v>7380577787.3327608</v>
      </c>
      <c r="AG26" s="5">
        <f t="shared" si="2"/>
        <v>7655341241.3327608</v>
      </c>
      <c r="AH26" s="5">
        <f t="shared" si="3"/>
        <v>7681434649.2327604</v>
      </c>
      <c r="AI26" s="5">
        <f t="shared" si="4"/>
        <v>18569462078.65519</v>
      </c>
      <c r="AJ26" s="5">
        <f t="shared" si="14"/>
        <v>22374134379.655193</v>
      </c>
      <c r="AK26" s="5">
        <f t="shared" si="15"/>
        <v>22304261389.655193</v>
      </c>
      <c r="AL26" s="4">
        <f t="shared" si="5"/>
        <v>0.62396056636963337</v>
      </c>
      <c r="AM26" s="4">
        <f t="shared" si="6"/>
        <v>0.60241436041046537</v>
      </c>
      <c r="AN26" s="4">
        <f t="shared" si="7"/>
        <v>0.59112270238691833</v>
      </c>
      <c r="AO26" s="4">
        <f t="shared" si="8"/>
        <v>0.65359012642985015</v>
      </c>
      <c r="AP26" s="4">
        <f t="shared" si="9"/>
        <v>0.63013164496222351</v>
      </c>
      <c r="AQ26" s="4">
        <f t="shared" si="10"/>
        <v>0.62799112267784285</v>
      </c>
      <c r="AR26" s="4">
        <f t="shared" si="11"/>
        <v>0.4262295797299725</v>
      </c>
      <c r="AS26" s="4" t="s">
        <v>287</v>
      </c>
      <c r="AT26" s="5"/>
    </row>
    <row r="27" spans="1:46" x14ac:dyDescent="0.25">
      <c r="A27" s="5" t="s">
        <v>25</v>
      </c>
      <c r="B27" s="5" t="str">
        <f>INDEX('[1]Countries of the World'!$O$5:$O$252,MATCH(A27,'[1]Countries of the World'!$H$5:$H$252,0))</f>
        <v>Northern America</v>
      </c>
      <c r="AA27" s="5">
        <v>0</v>
      </c>
      <c r="AB27" s="5">
        <v>0</v>
      </c>
      <c r="AC27" s="5">
        <f t="shared" si="12"/>
        <v>0</v>
      </c>
      <c r="AD27" s="5">
        <f t="shared" si="13"/>
        <v>0</v>
      </c>
      <c r="AE27" s="5">
        <f t="shared" si="0"/>
        <v>0</v>
      </c>
      <c r="AF27" s="5">
        <f t="shared" si="1"/>
        <v>0</v>
      </c>
      <c r="AG27" s="5">
        <f t="shared" si="2"/>
        <v>0</v>
      </c>
      <c r="AH27" s="5">
        <f t="shared" si="3"/>
        <v>0</v>
      </c>
      <c r="AI27" s="5">
        <f t="shared" si="4"/>
        <v>0</v>
      </c>
      <c r="AJ27" s="5">
        <f t="shared" si="14"/>
        <v>0</v>
      </c>
      <c r="AK27" s="5">
        <f t="shared" si="15"/>
        <v>0</v>
      </c>
      <c r="AL27" s="4" t="str">
        <f t="shared" si="5"/>
        <v/>
      </c>
      <c r="AM27" s="4" t="str">
        <f t="shared" si="6"/>
        <v/>
      </c>
      <c r="AN27" s="4" t="str">
        <f t="shared" si="7"/>
        <v/>
      </c>
      <c r="AO27" s="4" t="str">
        <f t="shared" si="8"/>
        <v/>
      </c>
      <c r="AP27" s="4" t="str">
        <f t="shared" si="9"/>
        <v/>
      </c>
      <c r="AQ27" s="4" t="str">
        <f t="shared" si="10"/>
        <v/>
      </c>
      <c r="AR27" s="4" t="str">
        <f t="shared" si="11"/>
        <v/>
      </c>
      <c r="AS27" s="4" t="s">
        <v>286</v>
      </c>
      <c r="AT27" s="5"/>
    </row>
    <row r="28" spans="1:46" x14ac:dyDescent="0.25">
      <c r="A28" s="5" t="s">
        <v>26</v>
      </c>
      <c r="B28" s="5" t="str">
        <f>INDEX('[1]Countries of the World'!$O$5:$O$252,MATCH(A28,'[1]Countries of the World'!$H$5:$H$252,0))</f>
        <v>South America</v>
      </c>
      <c r="C28" s="5">
        <v>552104000000</v>
      </c>
      <c r="D28" s="5">
        <v>600552000000</v>
      </c>
      <c r="E28" s="5">
        <v>341807000000</v>
      </c>
      <c r="F28" s="5">
        <v>563804000000</v>
      </c>
      <c r="G28" s="5">
        <v>607045000000</v>
      </c>
      <c r="H28" s="5">
        <v>367744000000</v>
      </c>
      <c r="I28" s="5">
        <v>487758000000</v>
      </c>
      <c r="J28" s="5">
        <v>476648000000</v>
      </c>
      <c r="K28" s="5">
        <v>372439000000</v>
      </c>
      <c r="L28" s="5">
        <v>372643.87819999998</v>
      </c>
      <c r="M28" s="5">
        <v>19684527071.2826</v>
      </c>
      <c r="N28" s="5">
        <v>19017731446.604301</v>
      </c>
      <c r="O28" s="5">
        <v>20267271998.596199</v>
      </c>
      <c r="P28" s="5">
        <v>481037408473.63501</v>
      </c>
      <c r="Q28" s="5">
        <v>465997185342.565</v>
      </c>
      <c r="R28" s="5">
        <v>406216939442.40601</v>
      </c>
      <c r="S28" s="5">
        <v>481939637825.29901</v>
      </c>
      <c r="T28" s="5">
        <v>453846744047.245</v>
      </c>
      <c r="U28" s="5">
        <v>494006153106.51099</v>
      </c>
      <c r="V28" s="5">
        <v>138894244545.59698</v>
      </c>
      <c r="W28" s="5">
        <v>108147407907.36099</v>
      </c>
      <c r="X28" s="5">
        <v>143428095771.04001</v>
      </c>
      <c r="Y28" s="5">
        <v>357670.64918481198</v>
      </c>
      <c r="Z28" s="5">
        <v>408143.13211610197</v>
      </c>
      <c r="AA28" s="5">
        <v>219262246516.7648</v>
      </c>
      <c r="AB28" s="5">
        <v>163200023360.29501</v>
      </c>
      <c r="AC28" s="5">
        <f t="shared" si="12"/>
        <v>1336428655958.9434</v>
      </c>
      <c r="AD28" s="5">
        <f t="shared" si="13"/>
        <v>1466825655958.9434</v>
      </c>
      <c r="AE28" s="5">
        <f t="shared" si="0"/>
        <v>1460332655958.9434</v>
      </c>
      <c r="AF28" s="5">
        <f t="shared" si="1"/>
        <v>1172713129917.9751</v>
      </c>
      <c r="AG28" s="5">
        <f t="shared" si="2"/>
        <v>1168018129917.9751</v>
      </c>
      <c r="AH28" s="5">
        <f t="shared" si="3"/>
        <v>1142081129917.9751</v>
      </c>
      <c r="AI28" s="5">
        <f t="shared" si="4"/>
        <v>1364721767392.9121</v>
      </c>
      <c r="AJ28" s="5">
        <f t="shared" si="14"/>
        <v>1440767767392.9121</v>
      </c>
      <c r="AK28" s="5">
        <f t="shared" si="15"/>
        <v>1429067767392.9121</v>
      </c>
      <c r="AL28" s="4">
        <f t="shared" si="5"/>
        <v>0.47080493664765422</v>
      </c>
      <c r="AM28" s="4">
        <f t="shared" si="6"/>
        <v>0.42895159772176178</v>
      </c>
      <c r="AN28" s="4">
        <f t="shared" si="7"/>
        <v>0.43085882256717101</v>
      </c>
      <c r="AO28" s="4">
        <f t="shared" si="8"/>
        <v>0.48555520380549388</v>
      </c>
      <c r="AP28" s="4">
        <f t="shared" si="9"/>
        <v>0.48750695577190123</v>
      </c>
      <c r="AQ28" s="4">
        <f t="shared" si="10"/>
        <v>0.49857838281908823</v>
      </c>
      <c r="AR28" s="4">
        <f t="shared" si="11"/>
        <v>0.4720650371574604</v>
      </c>
      <c r="AS28" s="4" t="s">
        <v>286</v>
      </c>
      <c r="AT28" s="5"/>
    </row>
    <row r="29" spans="1:46" x14ac:dyDescent="0.25">
      <c r="A29" s="5" t="s">
        <v>27</v>
      </c>
      <c r="B29" s="5" t="str">
        <f>INDEX('[1]Countries of the World'!$O$5:$O$252,MATCH(A29,'[1]Countries of the World'!$H$5:$H$252,0))</f>
        <v>South America</v>
      </c>
      <c r="C29" s="5">
        <v>7274520000000</v>
      </c>
      <c r="D29" s="5">
        <v>3557720000000</v>
      </c>
      <c r="E29" s="5">
        <v>4087830000000</v>
      </c>
      <c r="F29" s="5">
        <v>6947350000000</v>
      </c>
      <c r="G29" s="5">
        <v>3494840000000</v>
      </c>
      <c r="H29" s="5">
        <v>4018340000000</v>
      </c>
      <c r="I29" s="5">
        <v>5388870000000</v>
      </c>
      <c r="J29" s="5">
        <v>2650170000000</v>
      </c>
      <c r="K29" s="5">
        <v>3053460000000</v>
      </c>
      <c r="L29" s="5">
        <v>2295936.997</v>
      </c>
      <c r="M29" s="5">
        <v>2980197514454.1001</v>
      </c>
      <c r="N29" s="5">
        <v>2971479665867.6802</v>
      </c>
      <c r="O29" s="5">
        <v>3008417194004.1401</v>
      </c>
      <c r="P29" s="5">
        <v>7698764654794.5303</v>
      </c>
      <c r="Q29" s="5">
        <v>7142363237411.3701</v>
      </c>
      <c r="R29" s="5">
        <v>7231394746370.6797</v>
      </c>
      <c r="S29" s="5">
        <v>7316106133890.5498</v>
      </c>
      <c r="T29" s="5">
        <v>7326233946268.9297</v>
      </c>
      <c r="U29" s="5">
        <v>7740079176378.4102</v>
      </c>
      <c r="V29" s="5">
        <v>1120418194410.7</v>
      </c>
      <c r="W29" s="5">
        <v>1267550619452.6101</v>
      </c>
      <c r="X29" s="5">
        <v>1754681631540.96</v>
      </c>
      <c r="Y29" s="5">
        <v>2600544.5532130101</v>
      </c>
      <c r="Z29" s="5">
        <v>4002439.9114492</v>
      </c>
      <c r="AA29" s="5">
        <v>5063475727241.1221</v>
      </c>
      <c r="AB29" s="5">
        <v>5946369958536.5762</v>
      </c>
      <c r="AC29" s="5">
        <f t="shared" si="12"/>
        <v>19130367569996.469</v>
      </c>
      <c r="AD29" s="5">
        <f t="shared" si="13"/>
        <v>19975037569996.469</v>
      </c>
      <c r="AE29" s="5">
        <f t="shared" si="0"/>
        <v>20037917569996.469</v>
      </c>
      <c r="AF29" s="5">
        <f t="shared" si="1"/>
        <v>19682199958830.34</v>
      </c>
      <c r="AG29" s="5">
        <f t="shared" si="2"/>
        <v>20647079958830.34</v>
      </c>
      <c r="AH29" s="5">
        <f t="shared" si="3"/>
        <v>20716569958830.34</v>
      </c>
      <c r="AI29" s="5">
        <f t="shared" si="4"/>
        <v>22955523729164.633</v>
      </c>
      <c r="AJ29" s="5">
        <f t="shared" si="14"/>
        <v>24514003729164.633</v>
      </c>
      <c r="AK29" s="5">
        <f t="shared" si="15"/>
        <v>24841173729164.633</v>
      </c>
      <c r="AL29" s="4">
        <f t="shared" si="5"/>
        <v>0.6841861845078161</v>
      </c>
      <c r="AM29" s="4">
        <f t="shared" si="6"/>
        <v>0.65525449702321936</v>
      </c>
      <c r="AN29" s="4">
        <f t="shared" si="7"/>
        <v>0.65319827523126461</v>
      </c>
      <c r="AO29" s="4">
        <f t="shared" si="8"/>
        <v>0.66952702098705708</v>
      </c>
      <c r="AP29" s="4">
        <f t="shared" si="9"/>
        <v>0.63823866286096265</v>
      </c>
      <c r="AQ29" s="4">
        <f t="shared" si="10"/>
        <v>0.63609780630167956</v>
      </c>
      <c r="AR29" s="4">
        <f t="shared" si="11"/>
        <v>0.59441617513588574</v>
      </c>
      <c r="AS29" s="4" t="s">
        <v>287</v>
      </c>
      <c r="AT29" s="5"/>
    </row>
    <row r="30" spans="1:46" x14ac:dyDescent="0.25">
      <c r="A30" s="5" t="s">
        <v>28</v>
      </c>
      <c r="B30" s="5" t="str">
        <f>INDEX('[1]Countries of the World'!$O$5:$O$252,MATCH(A30,'[1]Countries of the World'!$H$5:$H$252,0))</f>
        <v>Caribbean</v>
      </c>
      <c r="F30" s="5">
        <v>612386880.89999998</v>
      </c>
      <c r="H30" s="5">
        <v>14367184.83</v>
      </c>
      <c r="I30" s="5">
        <v>329953589.10000002</v>
      </c>
      <c r="K30" s="5">
        <v>7559521.8859999999</v>
      </c>
      <c r="P30" s="5">
        <v>915551455.42857099</v>
      </c>
      <c r="T30" s="5">
        <v>189666992.93824199</v>
      </c>
      <c r="U30" s="5">
        <v>1283762190.71224</v>
      </c>
      <c r="W30" s="5">
        <v>24986878.858461</v>
      </c>
      <c r="X30" s="5">
        <v>435667535.90445799</v>
      </c>
      <c r="Y30" s="5">
        <v>4.53</v>
      </c>
      <c r="Z30" s="5">
        <v>197.73</v>
      </c>
      <c r="AA30" s="5">
        <v>0</v>
      </c>
      <c r="AB30" s="5">
        <v>0</v>
      </c>
      <c r="AC30" s="5">
        <f t="shared" si="12"/>
        <v>0</v>
      </c>
      <c r="AD30" s="5">
        <f t="shared" si="13"/>
        <v>0</v>
      </c>
      <c r="AE30" s="5">
        <f t="shared" si="0"/>
        <v>0</v>
      </c>
      <c r="AF30" s="5">
        <f t="shared" si="1"/>
        <v>222213393.68270299</v>
      </c>
      <c r="AG30" s="5">
        <f t="shared" si="2"/>
        <v>229021056.62670299</v>
      </c>
      <c r="AH30" s="5">
        <f t="shared" si="3"/>
        <v>214653871.79670298</v>
      </c>
      <c r="AI30" s="5">
        <f t="shared" si="4"/>
        <v>2049383315.7166982</v>
      </c>
      <c r="AJ30" s="5">
        <f t="shared" si="14"/>
        <v>2331816607.5166979</v>
      </c>
      <c r="AK30" s="5">
        <f t="shared" si="15"/>
        <v>1719429726.616698</v>
      </c>
      <c r="AL30" s="4" t="str">
        <f t="shared" si="5"/>
        <v/>
      </c>
      <c r="AM30" s="4" t="str">
        <f t="shared" si="6"/>
        <v/>
      </c>
      <c r="AN30" s="4" t="str">
        <f t="shared" si="7"/>
        <v/>
      </c>
      <c r="AO30" s="4">
        <f t="shared" si="8"/>
        <v>0</v>
      </c>
      <c r="AP30" s="4">
        <f t="shared" si="9"/>
        <v>0</v>
      </c>
      <c r="AQ30" s="4">
        <f t="shared" si="10"/>
        <v>0</v>
      </c>
      <c r="AR30" s="4">
        <f t="shared" si="11"/>
        <v>0.44674485656598106</v>
      </c>
      <c r="AS30" s="4" t="s">
        <v>286</v>
      </c>
      <c r="AT30" s="5"/>
    </row>
    <row r="31" spans="1:46" x14ac:dyDescent="0.25">
      <c r="A31" s="5" t="s">
        <v>29</v>
      </c>
      <c r="B31" s="5" t="str">
        <f>INDEX('[1]Countries of the World'!$O$5:$O$252,MATCH(A31,'[1]Countries of the World'!$H$5:$H$252,0))</f>
        <v>Southeastern Asia</v>
      </c>
      <c r="C31" s="5">
        <v>2971297069</v>
      </c>
      <c r="F31" s="5">
        <v>2923111031</v>
      </c>
      <c r="I31" s="5">
        <v>1478110050</v>
      </c>
      <c r="L31" s="5">
        <v>122.6369646</v>
      </c>
      <c r="M31" s="5">
        <v>498169869.359451</v>
      </c>
      <c r="N31" s="5">
        <v>241657069.99473801</v>
      </c>
      <c r="O31" s="5">
        <v>1074505481.0014901</v>
      </c>
      <c r="P31" s="5">
        <v>160866718.47855699</v>
      </c>
      <c r="S31" s="5">
        <v>427319803.22798097</v>
      </c>
      <c r="T31" s="5">
        <v>225008187.858632</v>
      </c>
      <c r="U31" s="5">
        <v>3054596999.5187402</v>
      </c>
      <c r="V31" s="5">
        <v>61078740.020514503</v>
      </c>
      <c r="W31" s="5">
        <v>30885387.516461499</v>
      </c>
      <c r="X31" s="5">
        <v>727262613.04039204</v>
      </c>
      <c r="Y31" s="5">
        <v>65.903038639324805</v>
      </c>
      <c r="Z31" s="5">
        <v>1043.1455356737299</v>
      </c>
      <c r="AA31" s="5">
        <v>107680436.50703536</v>
      </c>
      <c r="AB31" s="5">
        <v>201400304.86570519</v>
      </c>
      <c r="AC31" s="5">
        <f t="shared" si="12"/>
        <v>1094248849.1149817</v>
      </c>
      <c r="AD31" s="5">
        <f t="shared" si="13"/>
        <v>1094248849.1149817</v>
      </c>
      <c r="AE31" s="5">
        <f t="shared" si="0"/>
        <v>1094248849.1149817</v>
      </c>
      <c r="AF31" s="5">
        <f t="shared" si="1"/>
        <v>605231081.87686682</v>
      </c>
      <c r="AG31" s="5">
        <f t="shared" si="2"/>
        <v>605231081.87686682</v>
      </c>
      <c r="AH31" s="5">
        <f t="shared" si="3"/>
        <v>605231081.87686682</v>
      </c>
      <c r="AI31" s="5">
        <f t="shared" si="4"/>
        <v>6442155580.0676575</v>
      </c>
      <c r="AJ31" s="5">
        <f t="shared" si="14"/>
        <v>7887156561.0676575</v>
      </c>
      <c r="AK31" s="5">
        <f t="shared" si="15"/>
        <v>7935342599.0676575</v>
      </c>
      <c r="AL31" s="4">
        <f t="shared" si="5"/>
        <v>0.18405347652738763</v>
      </c>
      <c r="AM31" s="4">
        <f t="shared" si="6"/>
        <v>0.18405347652738763</v>
      </c>
      <c r="AN31" s="4">
        <f t="shared" si="7"/>
        <v>0.18405347652738763</v>
      </c>
      <c r="AO31" s="4">
        <f t="shared" si="8"/>
        <v>0.33276596476365322</v>
      </c>
      <c r="AP31" s="4">
        <f t="shared" si="9"/>
        <v>0.33276596476365322</v>
      </c>
      <c r="AQ31" s="4">
        <f t="shared" si="10"/>
        <v>0.33276596476365322</v>
      </c>
      <c r="AR31" s="4">
        <f t="shared" si="11"/>
        <v>5.6233820938000001E-2</v>
      </c>
      <c r="AS31" s="4" t="s">
        <v>286</v>
      </c>
      <c r="AT31" s="5"/>
    </row>
    <row r="32" spans="1:46" x14ac:dyDescent="0.25">
      <c r="A32" s="5" t="s">
        <v>30</v>
      </c>
      <c r="B32" s="5" t="str">
        <f>INDEX('[1]Countries of the World'!$O$5:$O$252,MATCH(A32,'[1]Countries of the World'!$H$5:$H$252,0))</f>
        <v>Southern Asia</v>
      </c>
      <c r="C32" s="5">
        <v>11203327992</v>
      </c>
      <c r="D32" s="5">
        <v>5438960577</v>
      </c>
      <c r="E32" s="5">
        <v>6767469147</v>
      </c>
      <c r="F32" s="5">
        <v>9318435169</v>
      </c>
      <c r="G32" s="5">
        <v>5116324497</v>
      </c>
      <c r="H32" s="5">
        <v>5674528173</v>
      </c>
      <c r="I32" s="5">
        <v>11869431483</v>
      </c>
      <c r="J32" s="5">
        <v>6940294698</v>
      </c>
      <c r="K32" s="5">
        <v>7536653934</v>
      </c>
      <c r="L32" s="5">
        <v>6411.1462970000002</v>
      </c>
      <c r="M32" s="5">
        <v>13701339276.581699</v>
      </c>
      <c r="N32" s="5">
        <v>13805224882.6094</v>
      </c>
      <c r="O32" s="5">
        <v>13864858207.8151</v>
      </c>
      <c r="P32" s="5">
        <v>18563411247.901402</v>
      </c>
      <c r="Q32" s="5">
        <v>2172683902.4650898</v>
      </c>
      <c r="R32" s="5">
        <v>10231806991.280001</v>
      </c>
      <c r="S32" s="5">
        <v>18733318610.606201</v>
      </c>
      <c r="T32" s="5">
        <v>21707253905.997299</v>
      </c>
      <c r="U32" s="5">
        <v>23243523963.998199</v>
      </c>
      <c r="V32" s="5">
        <v>13597205207.802601</v>
      </c>
      <c r="W32" s="5">
        <v>14379212895.9625</v>
      </c>
      <c r="X32" s="5">
        <v>20739185322.858002</v>
      </c>
      <c r="Y32" s="5">
        <v>6708.8823330156401</v>
      </c>
      <c r="Z32" s="5">
        <v>9726.3427835063394</v>
      </c>
      <c r="AA32" s="5">
        <v>2834848327.7473841</v>
      </c>
      <c r="AB32" s="5">
        <v>4304678083.4739771</v>
      </c>
      <c r="AC32" s="5">
        <f t="shared" si="12"/>
        <v>55807006120.737877</v>
      </c>
      <c r="AD32" s="5">
        <f t="shared" si="13"/>
        <v>53983035919.737877</v>
      </c>
      <c r="AE32" s="5">
        <f t="shared" si="0"/>
        <v>54305671999.737877</v>
      </c>
      <c r="AF32" s="5">
        <f t="shared" si="1"/>
        <v>60263193946.316582</v>
      </c>
      <c r="AG32" s="5">
        <f t="shared" si="2"/>
        <v>58401068185.316582</v>
      </c>
      <c r="AH32" s="5">
        <f t="shared" si="3"/>
        <v>59494009159.316582</v>
      </c>
      <c r="AI32" s="5">
        <f t="shared" si="4"/>
        <v>72551847305.418686</v>
      </c>
      <c r="AJ32" s="5">
        <f t="shared" si="14"/>
        <v>70000850991.418686</v>
      </c>
      <c r="AK32" s="5">
        <f t="shared" si="15"/>
        <v>71885743814.418686</v>
      </c>
      <c r="AL32" s="4">
        <f t="shared" si="5"/>
        <v>0.11606718288964224</v>
      </c>
      <c r="AM32" s="4">
        <f t="shared" si="6"/>
        <v>0.11998884233872334</v>
      </c>
      <c r="AN32" s="4">
        <f t="shared" si="7"/>
        <v>0.11927597518672325</v>
      </c>
      <c r="AO32" s="4">
        <f t="shared" si="8"/>
        <v>0.24121663859541384</v>
      </c>
      <c r="AP32" s="4">
        <f t="shared" si="9"/>
        <v>0.24890786292858932</v>
      </c>
      <c r="AQ32" s="4">
        <f t="shared" si="10"/>
        <v>0.24433527476400721</v>
      </c>
      <c r="AR32" s="4">
        <f t="shared" si="11"/>
        <v>0.31519651367536478</v>
      </c>
      <c r="AS32" s="4" t="s">
        <v>286</v>
      </c>
      <c r="AT32" s="5"/>
    </row>
    <row r="33" spans="1:46" x14ac:dyDescent="0.25">
      <c r="A33" s="5" t="s">
        <v>31</v>
      </c>
      <c r="B33" s="5" t="str">
        <f>INDEX('[1]Countries of the World'!$O$5:$O$252,MATCH(A33,'[1]Countries of the World'!$H$5:$H$252,0))</f>
        <v>Southern Africa</v>
      </c>
      <c r="C33" s="5">
        <v>484463000000</v>
      </c>
      <c r="D33" s="5">
        <v>290275000000</v>
      </c>
      <c r="E33" s="5">
        <v>300706000000</v>
      </c>
      <c r="F33" s="5">
        <v>478425000000</v>
      </c>
      <c r="G33" s="5">
        <v>280899000000</v>
      </c>
      <c r="H33" s="5">
        <v>310437000000</v>
      </c>
      <c r="I33" s="5">
        <v>402256000000</v>
      </c>
      <c r="J33" s="5">
        <v>239220000000</v>
      </c>
      <c r="K33" s="5">
        <v>251201000000</v>
      </c>
      <c r="L33" s="5">
        <v>259376.2065</v>
      </c>
      <c r="M33" s="5">
        <v>17140848498.1707</v>
      </c>
      <c r="N33" s="5">
        <v>17087570631.9865</v>
      </c>
      <c r="O33" s="5">
        <v>17141742427.688101</v>
      </c>
      <c r="P33" s="5">
        <v>108985189042.23399</v>
      </c>
      <c r="Q33" s="5">
        <v>109173633426.16499</v>
      </c>
      <c r="R33" s="5">
        <v>109360007001.547</v>
      </c>
      <c r="S33" s="5">
        <v>112544113677.869</v>
      </c>
      <c r="T33" s="5">
        <v>112734241369.54601</v>
      </c>
      <c r="U33" s="5">
        <v>112356312869.58099</v>
      </c>
      <c r="V33" s="5">
        <v>77134235064.617706</v>
      </c>
      <c r="W33" s="5">
        <v>81368386108.140198</v>
      </c>
      <c r="X33" s="5">
        <v>129883413291.851</v>
      </c>
      <c r="Y33" s="5">
        <v>260531.75033807801</v>
      </c>
      <c r="Z33" s="5">
        <v>424232.72848635702</v>
      </c>
      <c r="AA33" s="5">
        <v>2378285630.9279556</v>
      </c>
      <c r="AB33" s="5">
        <v>2520229885.8443794</v>
      </c>
      <c r="AC33" s="5">
        <f t="shared" si="12"/>
        <v>448417482871.58545</v>
      </c>
      <c r="AD33" s="5">
        <f t="shared" si="13"/>
        <v>490096482871.58545</v>
      </c>
      <c r="AE33" s="5">
        <f t="shared" si="0"/>
        <v>499472482871.58545</v>
      </c>
      <c r="AF33" s="5">
        <f t="shared" si="1"/>
        <v>464769483740.60071</v>
      </c>
      <c r="AG33" s="5">
        <f t="shared" si="2"/>
        <v>524005483740.60071</v>
      </c>
      <c r="AH33" s="5">
        <f t="shared" si="3"/>
        <v>514274483740.60071</v>
      </c>
      <c r="AI33" s="5">
        <f t="shared" si="4"/>
        <v>664015754220.0481</v>
      </c>
      <c r="AJ33" s="5">
        <f t="shared" si="14"/>
        <v>740184754220.04797</v>
      </c>
      <c r="AK33" s="5">
        <f t="shared" si="15"/>
        <v>746222754220.04797</v>
      </c>
      <c r="AL33" s="4">
        <f t="shared" si="5"/>
        <v>0.2490845419245071</v>
      </c>
      <c r="AM33" s="4">
        <f t="shared" si="6"/>
        <v>0.22790178508845835</v>
      </c>
      <c r="AN33" s="4">
        <f t="shared" si="7"/>
        <v>0.22362365724304756</v>
      </c>
      <c r="AO33" s="4">
        <f t="shared" si="8"/>
        <v>0.24072199402367495</v>
      </c>
      <c r="AP33" s="4">
        <f t="shared" si="9"/>
        <v>0.213509668045336</v>
      </c>
      <c r="AQ33" s="4">
        <f t="shared" si="10"/>
        <v>0.21754965572786147</v>
      </c>
      <c r="AR33" s="4">
        <f t="shared" si="11"/>
        <v>0.1679258635347477</v>
      </c>
      <c r="AS33" s="4" t="s">
        <v>286</v>
      </c>
      <c r="AT33" s="5"/>
    </row>
    <row r="34" spans="1:46" x14ac:dyDescent="0.25">
      <c r="A34" s="5" t="s">
        <v>32</v>
      </c>
      <c r="B34" s="5" t="str">
        <f>INDEX('[1]Countries of the World'!$O$5:$O$252,MATCH(A34,'[1]Countries of the World'!$H$5:$H$252,0))</f>
        <v>Central Africa</v>
      </c>
      <c r="C34" s="5">
        <v>491020000000</v>
      </c>
      <c r="D34" s="5">
        <v>45199682478</v>
      </c>
      <c r="E34" s="5">
        <v>49314177666</v>
      </c>
      <c r="F34" s="5">
        <v>516307000000</v>
      </c>
      <c r="G34" s="5">
        <v>47810376091</v>
      </c>
      <c r="H34" s="5">
        <v>51432082123</v>
      </c>
      <c r="I34" s="5">
        <v>388613000000</v>
      </c>
      <c r="J34" s="5">
        <v>38580400177</v>
      </c>
      <c r="K34" s="5">
        <v>40048615464</v>
      </c>
      <c r="L34" s="5">
        <v>43866.71054</v>
      </c>
      <c r="M34" s="5">
        <v>188443129.816037</v>
      </c>
      <c r="N34" s="5">
        <v>194501103.76612401</v>
      </c>
      <c r="O34" s="5">
        <v>204234972.33658201</v>
      </c>
      <c r="P34" s="5">
        <v>189852003242.85699</v>
      </c>
      <c r="Q34" s="5">
        <v>50801973911.308502</v>
      </c>
      <c r="R34" s="5">
        <v>102041684854.403</v>
      </c>
      <c r="S34" s="5">
        <v>107653792788.905</v>
      </c>
      <c r="T34" s="5">
        <v>134792235272.422</v>
      </c>
      <c r="U34" s="5">
        <v>189719636683.548</v>
      </c>
      <c r="V34" s="5">
        <v>40340335666.854797</v>
      </c>
      <c r="W34" s="5">
        <v>34000805522.407001</v>
      </c>
      <c r="X34" s="5">
        <v>244257165483.16599</v>
      </c>
      <c r="Y34" s="5">
        <v>37816.812446067299</v>
      </c>
      <c r="Z34" s="5">
        <v>254387.27321486399</v>
      </c>
      <c r="AA34" s="5">
        <v>11662243784.942602</v>
      </c>
      <c r="AB34" s="5">
        <v>18115033690.719692</v>
      </c>
      <c r="AC34" s="5">
        <f t="shared" si="12"/>
        <v>198425215547.51843</v>
      </c>
      <c r="AD34" s="5">
        <f t="shared" si="13"/>
        <v>207655191461.51843</v>
      </c>
      <c r="AE34" s="5">
        <f t="shared" si="0"/>
        <v>205044497848.51843</v>
      </c>
      <c r="AF34" s="5">
        <f t="shared" si="1"/>
        <v>220698401147.53772</v>
      </c>
      <c r="AG34" s="5">
        <f t="shared" si="2"/>
        <v>232081867806.53772</v>
      </c>
      <c r="AH34" s="5">
        <f t="shared" si="3"/>
        <v>229963963349.53772</v>
      </c>
      <c r="AI34" s="5">
        <f t="shared" si="4"/>
        <v>834456280923.99329</v>
      </c>
      <c r="AJ34" s="5">
        <f t="shared" si="14"/>
        <v>962150280923.99329</v>
      </c>
      <c r="AK34" s="5">
        <f t="shared" si="15"/>
        <v>936863280923.99329</v>
      </c>
      <c r="AL34" s="4">
        <f t="shared" si="5"/>
        <v>0.34731980717200789</v>
      </c>
      <c r="AM34" s="4">
        <f t="shared" si="6"/>
        <v>0.33188193907879993</v>
      </c>
      <c r="AN34" s="4">
        <f t="shared" si="7"/>
        <v>0.33610756847980527</v>
      </c>
      <c r="AO34" s="4">
        <f t="shared" si="8"/>
        <v>0.54443855469889646</v>
      </c>
      <c r="AP34" s="4">
        <f t="shared" si="9"/>
        <v>0.51773419302745671</v>
      </c>
      <c r="AQ34" s="4">
        <f t="shared" si="10"/>
        <v>0.52250238165572227</v>
      </c>
      <c r="AR34" s="4">
        <f t="shared" si="11"/>
        <v>0.2492246049167427</v>
      </c>
      <c r="AS34" s="4" t="s">
        <v>286</v>
      </c>
      <c r="AT34" s="5"/>
    </row>
    <row r="35" spans="1:46" x14ac:dyDescent="0.25">
      <c r="A35" s="5" t="s">
        <v>33</v>
      </c>
      <c r="B35" s="5" t="str">
        <f>INDEX('[1]Countries of the World'!$O$5:$O$252,MATCH(A35,'[1]Countries of the World'!$H$5:$H$252,0))</f>
        <v>Northern America</v>
      </c>
      <c r="C35" s="5">
        <v>717275000000</v>
      </c>
      <c r="D35" s="5">
        <v>172770000000</v>
      </c>
      <c r="E35" s="5">
        <v>101963000000</v>
      </c>
      <c r="F35" s="5">
        <v>564467000000</v>
      </c>
      <c r="G35" s="5">
        <v>170908000000</v>
      </c>
      <c r="H35" s="5">
        <v>106973000000</v>
      </c>
      <c r="I35" s="5">
        <v>1019330000000</v>
      </c>
      <c r="J35" s="5">
        <v>289108000000</v>
      </c>
      <c r="K35" s="5">
        <v>177323000000</v>
      </c>
      <c r="L35" s="5">
        <v>567352.04960000003</v>
      </c>
      <c r="M35" s="5">
        <v>1716583849157.1899</v>
      </c>
      <c r="N35" s="5">
        <v>1713336997539.9099</v>
      </c>
      <c r="O35" s="5">
        <v>1732749970331.1001</v>
      </c>
      <c r="P35" s="5">
        <v>417956187349.65302</v>
      </c>
      <c r="Q35" s="5">
        <v>348155276526.31799</v>
      </c>
      <c r="R35" s="5">
        <v>280358934212.89697</v>
      </c>
      <c r="S35" s="5">
        <v>584389929490.672</v>
      </c>
      <c r="T35" s="5">
        <v>581359723496.45398</v>
      </c>
      <c r="U35" s="5">
        <v>633410194917.89099</v>
      </c>
      <c r="V35" s="5">
        <v>343040829488.755</v>
      </c>
      <c r="W35" s="5">
        <v>363008544617.84601</v>
      </c>
      <c r="X35" s="5">
        <v>522413505552.302</v>
      </c>
      <c r="Y35" s="5">
        <v>584471.12721447903</v>
      </c>
      <c r="Z35" s="5">
        <v>1051152.0285423801</v>
      </c>
      <c r="AA35" s="5">
        <v>1625126156410.6172</v>
      </c>
      <c r="AB35" s="5">
        <v>2206871427328.6753</v>
      </c>
      <c r="AC35" s="5">
        <f t="shared" si="12"/>
        <v>4558248764547.2344</v>
      </c>
      <c r="AD35" s="5">
        <f t="shared" si="13"/>
        <v>4440048764547.2344</v>
      </c>
      <c r="AE35" s="5">
        <f t="shared" si="0"/>
        <v>4441910764547.2344</v>
      </c>
      <c r="AF35" s="5">
        <f t="shared" si="1"/>
        <v>4460154422064.8271</v>
      </c>
      <c r="AG35" s="5">
        <f t="shared" si="2"/>
        <v>4389804422064.8271</v>
      </c>
      <c r="AH35" s="5">
        <f t="shared" si="3"/>
        <v>4384794422064.8271</v>
      </c>
      <c r="AI35" s="5">
        <f t="shared" si="4"/>
        <v>5533029827211.9102</v>
      </c>
      <c r="AJ35" s="5">
        <f t="shared" si="14"/>
        <v>5078166827211.9102</v>
      </c>
      <c r="AK35" s="5">
        <f t="shared" si="15"/>
        <v>5230974827211.9102</v>
      </c>
      <c r="AL35" s="4">
        <f t="shared" si="5"/>
        <v>0.56052814048396526</v>
      </c>
      <c r="AM35" s="4">
        <f t="shared" si="6"/>
        <v>0.5754501446597371</v>
      </c>
      <c r="AN35" s="4">
        <f t="shared" si="7"/>
        <v>0.57520892230608056</v>
      </c>
      <c r="AO35" s="4">
        <f t="shared" si="8"/>
        <v>0.55765566080784035</v>
      </c>
      <c r="AP35" s="4">
        <f t="shared" si="9"/>
        <v>0.56659252267363125</v>
      </c>
      <c r="AQ35" s="4">
        <f t="shared" si="10"/>
        <v>0.56723990274789671</v>
      </c>
      <c r="AR35" s="4">
        <f t="shared" si="11"/>
        <v>0.47439245705295191</v>
      </c>
      <c r="AS35" s="4" t="s">
        <v>287</v>
      </c>
      <c r="AT35" s="5"/>
    </row>
    <row r="36" spans="1:46" x14ac:dyDescent="0.25">
      <c r="A36" s="5" t="s">
        <v>34</v>
      </c>
      <c r="B36" s="5" t="str">
        <f>INDEX('[1]Countries of the World'!$O$5:$O$252,MATCH(A36,'[1]Countries of the World'!$H$5:$H$252,0))</f>
        <v>Western Industrial Europe</v>
      </c>
      <c r="C36" s="5">
        <v>20187115593</v>
      </c>
      <c r="D36" s="5">
        <v>13606963351</v>
      </c>
      <c r="E36" s="5">
        <v>12742213252</v>
      </c>
      <c r="F36" s="5">
        <v>21370095998</v>
      </c>
      <c r="G36" s="5">
        <v>14149882012</v>
      </c>
      <c r="H36" s="5">
        <v>13263760765</v>
      </c>
      <c r="I36" s="5">
        <v>24584021786</v>
      </c>
      <c r="J36" s="5">
        <v>16554563384</v>
      </c>
      <c r="K36" s="5">
        <v>15559294198</v>
      </c>
      <c r="L36" s="5">
        <v>15332.928159999999</v>
      </c>
      <c r="M36" s="5">
        <v>56788453023.417</v>
      </c>
      <c r="N36" s="5">
        <v>56861307291.9767</v>
      </c>
      <c r="O36" s="5">
        <v>56861307291.9767</v>
      </c>
      <c r="P36" s="5">
        <v>43562887311.433403</v>
      </c>
      <c r="Q36" s="5">
        <v>43295083811.092102</v>
      </c>
      <c r="R36" s="5">
        <v>43413328397.951698</v>
      </c>
      <c r="S36" s="5">
        <v>80459861940.894394</v>
      </c>
      <c r="T36" s="5">
        <v>80675038516.077805</v>
      </c>
      <c r="U36" s="5">
        <v>80675038516.077805</v>
      </c>
      <c r="V36" s="5">
        <v>17950980310.834202</v>
      </c>
      <c r="W36" s="5">
        <v>16395061514.694599</v>
      </c>
      <c r="X36" s="5">
        <v>24043134158.607899</v>
      </c>
      <c r="Y36" s="5">
        <v>14098.4493786531</v>
      </c>
      <c r="Z36" s="5">
        <v>20567.5498753545</v>
      </c>
      <c r="AA36" s="5">
        <v>8576795677.7082672</v>
      </c>
      <c r="AB36" s="5">
        <v>37992754974.963936</v>
      </c>
      <c r="AC36" s="5">
        <f t="shared" si="12"/>
        <v>180330654336.85388</v>
      </c>
      <c r="AD36" s="5">
        <f t="shared" si="13"/>
        <v>177925972964.85388</v>
      </c>
      <c r="AE36" s="5">
        <f t="shared" si="0"/>
        <v>177383054303.85388</v>
      </c>
      <c r="AF36" s="5">
        <f t="shared" si="1"/>
        <v>178067497198.4574</v>
      </c>
      <c r="AG36" s="5">
        <f t="shared" si="2"/>
        <v>175771963765.4574</v>
      </c>
      <c r="AH36" s="5">
        <f t="shared" si="3"/>
        <v>175250416252.4574</v>
      </c>
      <c r="AI36" s="5">
        <f t="shared" si="4"/>
        <v>194740297430.37067</v>
      </c>
      <c r="AJ36" s="5">
        <f t="shared" si="14"/>
        <v>191526371642.37067</v>
      </c>
      <c r="AK36" s="5">
        <f t="shared" si="15"/>
        <v>190343391237.37067</v>
      </c>
      <c r="AL36" s="4">
        <f t="shared" si="5"/>
        <v>0.45077105212634594</v>
      </c>
      <c r="AM36" s="4">
        <f t="shared" si="6"/>
        <v>0.4568632529108777</v>
      </c>
      <c r="AN36" s="4">
        <f t="shared" si="7"/>
        <v>0.45826158031314235</v>
      </c>
      <c r="AO36" s="4">
        <f t="shared" si="8"/>
        <v>0.45716419140876685</v>
      </c>
      <c r="AP36" s="4">
        <f t="shared" si="9"/>
        <v>0.46313462982947856</v>
      </c>
      <c r="AQ36" s="4">
        <f t="shared" si="10"/>
        <v>0.46451292449797044</v>
      </c>
      <c r="AR36" s="4">
        <f t="shared" si="11"/>
        <v>0.41879181331515392</v>
      </c>
      <c r="AS36" s="4" t="s">
        <v>286</v>
      </c>
      <c r="AT36" s="5"/>
    </row>
    <row r="37" spans="1:46" x14ac:dyDescent="0.25">
      <c r="A37" s="5" t="s">
        <v>35</v>
      </c>
      <c r="B37" s="5" t="str">
        <f>INDEX('[1]Countries of the World'!$O$5:$O$252,MATCH(A37,'[1]Countries of the World'!$H$5:$H$252,0))</f>
        <v>South America</v>
      </c>
      <c r="C37" s="5">
        <v>157106000000</v>
      </c>
      <c r="D37" s="5">
        <v>121237000000</v>
      </c>
      <c r="E37" s="5">
        <v>95802014888</v>
      </c>
      <c r="F37" s="5">
        <v>130644000000</v>
      </c>
      <c r="G37" s="5">
        <v>99651527622</v>
      </c>
      <c r="H37" s="5">
        <v>81290898372</v>
      </c>
      <c r="I37" s="5">
        <v>213109000000</v>
      </c>
      <c r="J37" s="5">
        <v>149443000000</v>
      </c>
      <c r="K37" s="5">
        <v>130141000000</v>
      </c>
      <c r="L37" s="5">
        <v>154692.5325</v>
      </c>
      <c r="M37" s="5">
        <v>282852900432.58398</v>
      </c>
      <c r="N37" s="5">
        <v>278921258700.59998</v>
      </c>
      <c r="O37" s="5">
        <v>283288218796.70801</v>
      </c>
      <c r="P37" s="5">
        <v>197923448017.29501</v>
      </c>
      <c r="Q37" s="5">
        <v>194779532035.80099</v>
      </c>
      <c r="R37" s="5">
        <v>192378487131.03799</v>
      </c>
      <c r="S37" s="5">
        <v>203457429491.85001</v>
      </c>
      <c r="T37" s="5">
        <v>201047387078.07999</v>
      </c>
      <c r="U37" s="5">
        <v>206583340510.69299</v>
      </c>
      <c r="V37" s="5">
        <v>16686057068.9233</v>
      </c>
      <c r="W37" s="5">
        <v>16231673103.204399</v>
      </c>
      <c r="X37" s="5">
        <v>29458057307.6409</v>
      </c>
      <c r="Y37" s="5">
        <v>155591.330597405</v>
      </c>
      <c r="Z37" s="5">
        <v>283245.49625020201</v>
      </c>
      <c r="AA37" s="5">
        <v>49850330989.630249</v>
      </c>
      <c r="AB37" s="5">
        <v>121581178387.11513</v>
      </c>
      <c r="AC37" s="5">
        <f t="shared" si="12"/>
        <v>702289717982.98755</v>
      </c>
      <c r="AD37" s="5">
        <f t="shared" si="13"/>
        <v>652498245604.98755</v>
      </c>
      <c r="AE37" s="5">
        <f t="shared" si="0"/>
        <v>674083717982.98755</v>
      </c>
      <c r="AF37" s="5">
        <f t="shared" si="1"/>
        <v>676191649871.51453</v>
      </c>
      <c r="AG37" s="5">
        <f t="shared" si="2"/>
        <v>627341548243.51453</v>
      </c>
      <c r="AH37" s="5">
        <f t="shared" si="3"/>
        <v>641852664759.51453</v>
      </c>
      <c r="AI37" s="5">
        <f t="shared" si="4"/>
        <v>782288947604.67212</v>
      </c>
      <c r="AJ37" s="5">
        <f t="shared" si="14"/>
        <v>699823947604.67212</v>
      </c>
      <c r="AK37" s="5">
        <f t="shared" si="15"/>
        <v>726285947604.67212</v>
      </c>
      <c r="AL37" s="4">
        <f t="shared" si="5"/>
        <v>0.45047037187376243</v>
      </c>
      <c r="AM37" s="4">
        <f t="shared" si="6"/>
        <v>0.48484530426528699</v>
      </c>
      <c r="AN37" s="4">
        <f t="shared" si="7"/>
        <v>0.46931961414160789</v>
      </c>
      <c r="AO37" s="4">
        <f t="shared" si="8"/>
        <v>0.46430574168996275</v>
      </c>
      <c r="AP37" s="4">
        <f t="shared" si="9"/>
        <v>0.50046050097782413</v>
      </c>
      <c r="AQ37" s="4">
        <f t="shared" si="10"/>
        <v>0.48914600305630207</v>
      </c>
      <c r="AR37" s="4">
        <f t="shared" si="11"/>
        <v>0.40842277956593487</v>
      </c>
      <c r="AS37" s="4" t="s">
        <v>286</v>
      </c>
      <c r="AT37" s="5"/>
    </row>
    <row r="38" spans="1:46" x14ac:dyDescent="0.25">
      <c r="A38" s="5" t="s">
        <v>36</v>
      </c>
      <c r="B38" s="5" t="str">
        <f>INDEX('[1]Countries of the World'!$O$5:$O$252,MATCH(A38,'[1]Countries of the World'!$H$5:$H$252,0))</f>
        <v>Eastern Asia</v>
      </c>
      <c r="C38" s="5">
        <v>3962500000000</v>
      </c>
      <c r="D38" s="5">
        <v>3359660000000</v>
      </c>
      <c r="E38" s="5">
        <v>2955710000000</v>
      </c>
      <c r="F38" s="5">
        <v>3764060000000</v>
      </c>
      <c r="G38" s="5">
        <v>3127440000000</v>
      </c>
      <c r="H38" s="5">
        <v>2720020000000</v>
      </c>
      <c r="I38" s="5">
        <v>4469930000000</v>
      </c>
      <c r="J38" s="5">
        <v>4060740000000</v>
      </c>
      <c r="K38" s="5">
        <v>3774340000000</v>
      </c>
      <c r="L38" s="5">
        <v>4578323.8939999901</v>
      </c>
      <c r="M38" s="5">
        <v>23247337644993.5</v>
      </c>
      <c r="N38" s="5">
        <v>23254571237103.102</v>
      </c>
      <c r="O38" s="5">
        <v>23277991297187.398</v>
      </c>
      <c r="P38" s="5">
        <v>6251764975264.6299</v>
      </c>
      <c r="Q38" s="5">
        <v>5084989534702.5303</v>
      </c>
      <c r="R38" s="5">
        <v>6031628639194.75</v>
      </c>
      <c r="S38" s="5">
        <v>9783653267096.9707</v>
      </c>
      <c r="T38" s="5">
        <v>9800363866382.3906</v>
      </c>
      <c r="U38" s="5">
        <v>9796541490531.0508</v>
      </c>
      <c r="V38" s="5">
        <v>5920098543039.3398</v>
      </c>
      <c r="W38" s="5">
        <v>5643152023386.5898</v>
      </c>
      <c r="X38" s="5">
        <v>6604437598953.6504</v>
      </c>
      <c r="Y38" s="5">
        <v>5087027.3768262397</v>
      </c>
      <c r="Z38" s="5">
        <v>5034292.79090585</v>
      </c>
      <c r="AA38" s="5">
        <v>3102552842842.7217</v>
      </c>
      <c r="AB38" s="5">
        <v>12587528018188.309</v>
      </c>
      <c r="AC38" s="5">
        <f t="shared" si="12"/>
        <v>46114382297972.531</v>
      </c>
      <c r="AD38" s="5">
        <f t="shared" si="13"/>
        <v>45181082297972.531</v>
      </c>
      <c r="AE38" s="5">
        <f t="shared" si="0"/>
        <v>45413302297972.531</v>
      </c>
      <c r="AF38" s="5">
        <f t="shared" si="1"/>
        <v>45574979969714.797</v>
      </c>
      <c r="AG38" s="5">
        <f t="shared" si="2"/>
        <v>44520659969714.797</v>
      </c>
      <c r="AH38" s="5">
        <f t="shared" si="3"/>
        <v>44756349969714.797</v>
      </c>
      <c r="AI38" s="5">
        <f t="shared" si="4"/>
        <v>47251453229514.82</v>
      </c>
      <c r="AJ38" s="5">
        <f t="shared" si="14"/>
        <v>46545583229514.82</v>
      </c>
      <c r="AK38" s="5">
        <f t="shared" si="15"/>
        <v>46744023229514.82</v>
      </c>
      <c r="AL38" s="4">
        <f t="shared" si="5"/>
        <v>0.38323222977808014</v>
      </c>
      <c r="AM38" s="4">
        <f t="shared" si="6"/>
        <v>0.39114861030418213</v>
      </c>
      <c r="AN38" s="4">
        <f t="shared" si="7"/>
        <v>0.38914847982063233</v>
      </c>
      <c r="AO38" s="4">
        <f t="shared" si="8"/>
        <v>0.40853899814669681</v>
      </c>
      <c r="AP38" s="4">
        <f t="shared" si="9"/>
        <v>0.41821385105361758</v>
      </c>
      <c r="AQ38" s="4">
        <f t="shared" si="10"/>
        <v>0.41601150831071015</v>
      </c>
      <c r="AR38" s="4">
        <f t="shared" si="11"/>
        <v>0.39870293304937532</v>
      </c>
      <c r="AS38" s="4" t="s">
        <v>287</v>
      </c>
      <c r="AT38" s="5"/>
    </row>
    <row r="39" spans="1:46" x14ac:dyDescent="0.25">
      <c r="A39" s="5" t="s">
        <v>37</v>
      </c>
      <c r="B39" s="5" t="str">
        <f>INDEX('[1]Countries of the World'!$O$5:$O$252,MATCH(A39,'[1]Countries of the World'!$H$5:$H$252,0))</f>
        <v>West Africa</v>
      </c>
      <c r="C39" s="5">
        <v>403787000000</v>
      </c>
      <c r="D39" s="5">
        <v>283452000000</v>
      </c>
      <c r="E39" s="5">
        <v>302892000000</v>
      </c>
      <c r="F39" s="5">
        <v>409568000000</v>
      </c>
      <c r="G39" s="5">
        <v>294077000000</v>
      </c>
      <c r="H39" s="5">
        <v>308712000000</v>
      </c>
      <c r="I39" s="5">
        <v>282855000000</v>
      </c>
      <c r="J39" s="5">
        <v>214265000000</v>
      </c>
      <c r="K39" s="5">
        <v>210797000000</v>
      </c>
      <c r="L39" s="5">
        <v>185794.51519999999</v>
      </c>
      <c r="M39" s="5">
        <v>23332389080.078701</v>
      </c>
      <c r="N39" s="5">
        <v>23643160671.3811</v>
      </c>
      <c r="O39" s="5">
        <v>23643160671.3811</v>
      </c>
      <c r="P39" s="5">
        <v>97792766396.011398</v>
      </c>
      <c r="Q39" s="5">
        <v>73266523992.576904</v>
      </c>
      <c r="R39" s="5">
        <v>97792766396.011398</v>
      </c>
      <c r="S39" s="5">
        <v>98638805454.704895</v>
      </c>
      <c r="T39" s="5">
        <v>103161857633.24899</v>
      </c>
      <c r="U39" s="5">
        <v>103161857633.24899</v>
      </c>
      <c r="V39" s="5">
        <v>89733200347.066895</v>
      </c>
      <c r="W39" s="5">
        <v>101078533569.255</v>
      </c>
      <c r="X39" s="5">
        <v>121693232692.758</v>
      </c>
      <c r="Y39" s="5">
        <v>204050.627819168</v>
      </c>
      <c r="Z39" s="5">
        <v>246054.62070879299</v>
      </c>
      <c r="AA39" s="5">
        <v>42154536607.135445</v>
      </c>
      <c r="AB39" s="5">
        <v>130206488399.36862</v>
      </c>
      <c r="AC39" s="5">
        <f t="shared" si="12"/>
        <v>468123931488.9859</v>
      </c>
      <c r="AD39" s="5">
        <f t="shared" si="13"/>
        <v>547935931488.9859</v>
      </c>
      <c r="AE39" s="5">
        <f t="shared" si="0"/>
        <v>537310931488.9859</v>
      </c>
      <c r="AF39" s="5">
        <f t="shared" si="1"/>
        <v>480835088481.02057</v>
      </c>
      <c r="AG39" s="5">
        <f t="shared" si="2"/>
        <v>578750088481.02063</v>
      </c>
      <c r="AH39" s="5">
        <f t="shared" si="3"/>
        <v>572930088481.02063</v>
      </c>
      <c r="AI39" s="5">
        <f t="shared" si="4"/>
        <v>573507787604.52356</v>
      </c>
      <c r="AJ39" s="5">
        <f t="shared" si="14"/>
        <v>700220787604.52368</v>
      </c>
      <c r="AK39" s="5">
        <f t="shared" si="15"/>
        <v>694439787604.52368</v>
      </c>
      <c r="AL39" s="4">
        <f t="shared" si="5"/>
        <v>0.4346562922872762</v>
      </c>
      <c r="AM39" s="4">
        <f t="shared" si="6"/>
        <v>0.37134453263362149</v>
      </c>
      <c r="AN39" s="4">
        <f t="shared" si="7"/>
        <v>0.37868764707258973</v>
      </c>
      <c r="AO39" s="4">
        <f t="shared" si="8"/>
        <v>0.47417349577303058</v>
      </c>
      <c r="AP39" s="4">
        <f t="shared" si="9"/>
        <v>0.39395113596230052</v>
      </c>
      <c r="AQ39" s="4">
        <f t="shared" si="10"/>
        <v>0.39795301273120848</v>
      </c>
      <c r="AR39" s="4">
        <f t="shared" si="11"/>
        <v>0.39755215138003064</v>
      </c>
      <c r="AS39" s="4" t="s">
        <v>286</v>
      </c>
      <c r="AT39" s="5"/>
    </row>
    <row r="40" spans="1:46" x14ac:dyDescent="0.25">
      <c r="A40" s="5" t="s">
        <v>38</v>
      </c>
      <c r="B40" s="5" t="str">
        <f>INDEX('[1]Countries of the World'!$O$5:$O$252,MATCH(A40,'[1]Countries of the World'!$H$5:$H$252,0))</f>
        <v>Central Africa</v>
      </c>
      <c r="C40" s="5">
        <v>240113000000</v>
      </c>
      <c r="D40" s="5">
        <v>27439218822</v>
      </c>
      <c r="E40" s="5">
        <v>37661005183</v>
      </c>
      <c r="F40" s="5">
        <v>240587000000</v>
      </c>
      <c r="G40" s="5">
        <v>30138946883</v>
      </c>
      <c r="H40" s="5">
        <v>38115694387</v>
      </c>
      <c r="I40" s="5">
        <v>179912000000</v>
      </c>
      <c r="J40" s="5">
        <v>24914336832</v>
      </c>
      <c r="K40" s="5">
        <v>28563781563</v>
      </c>
      <c r="L40" s="5">
        <v>96870.497239999997</v>
      </c>
      <c r="M40" s="5">
        <v>22623535347.448101</v>
      </c>
      <c r="N40" s="5">
        <v>22792218060.304401</v>
      </c>
      <c r="O40" s="5">
        <v>23490388140.760101</v>
      </c>
      <c r="P40" s="5">
        <v>212215446934.63501</v>
      </c>
      <c r="Q40" s="5">
        <v>84248036181.831696</v>
      </c>
      <c r="R40" s="5">
        <v>133165790537.789</v>
      </c>
      <c r="S40" s="5">
        <v>206484647590.349</v>
      </c>
      <c r="T40" s="5">
        <v>211788112558.755</v>
      </c>
      <c r="U40" s="5">
        <v>228691808983.97601</v>
      </c>
      <c r="V40" s="5">
        <v>54677788533.489799</v>
      </c>
      <c r="W40" s="5">
        <v>57699567270.851997</v>
      </c>
      <c r="X40" s="5">
        <v>110563080225.51401</v>
      </c>
      <c r="Y40" s="5">
        <v>98339.274756681902</v>
      </c>
      <c r="Z40" s="5">
        <v>185089.596334514</v>
      </c>
      <c r="AA40" s="5">
        <v>65756575933.506973</v>
      </c>
      <c r="AB40" s="5">
        <v>143907964784.15356</v>
      </c>
      <c r="AC40" s="5">
        <f t="shared" si="12"/>
        <v>374456884236.79388</v>
      </c>
      <c r="AD40" s="5">
        <f t="shared" si="13"/>
        <v>379681494287.79388</v>
      </c>
      <c r="AE40" s="5">
        <f t="shared" si="0"/>
        <v>376981766226.79388</v>
      </c>
      <c r="AF40" s="5">
        <f t="shared" si="1"/>
        <v>386600255386.41833</v>
      </c>
      <c r="AG40" s="5">
        <f t="shared" si="2"/>
        <v>396152168210.41833</v>
      </c>
      <c r="AH40" s="5">
        <f t="shared" si="3"/>
        <v>395697479006.41833</v>
      </c>
      <c r="AI40" s="5">
        <f t="shared" si="4"/>
        <v>608413853283.75708</v>
      </c>
      <c r="AJ40" s="5">
        <f t="shared" si="14"/>
        <v>669088853283.75708</v>
      </c>
      <c r="AK40" s="5">
        <f t="shared" si="15"/>
        <v>668614853283.75708</v>
      </c>
      <c r="AL40" s="4">
        <f t="shared" si="5"/>
        <v>0.60929845483013501</v>
      </c>
      <c r="AM40" s="4">
        <f t="shared" si="6"/>
        <v>0.60091419887071407</v>
      </c>
      <c r="AN40" s="4">
        <f t="shared" si="7"/>
        <v>0.60521760309416561</v>
      </c>
      <c r="AO40" s="4">
        <f t="shared" si="8"/>
        <v>0.71669315128878841</v>
      </c>
      <c r="AP40" s="4">
        <f t="shared" si="9"/>
        <v>0.69941244187454088</v>
      </c>
      <c r="AQ40" s="4">
        <f t="shared" si="10"/>
        <v>0.70021612474677486</v>
      </c>
      <c r="AR40" s="4">
        <f t="shared" si="11"/>
        <v>0.58533087272208573</v>
      </c>
      <c r="AS40" s="4" t="s">
        <v>286</v>
      </c>
      <c r="AT40" s="5"/>
    </row>
    <row r="41" spans="1:46" x14ac:dyDescent="0.25">
      <c r="A41" s="5" t="s">
        <v>39</v>
      </c>
      <c r="B41" s="5" t="str">
        <f>INDEX('[1]Countries of the World'!$O$5:$O$252,MATCH(A41,'[1]Countries of the World'!$H$5:$H$252,0))</f>
        <v>Central Africa</v>
      </c>
      <c r="C41" s="5">
        <v>1736040000000</v>
      </c>
      <c r="D41" s="5">
        <v>377181000000</v>
      </c>
      <c r="E41" s="5">
        <v>438198000000</v>
      </c>
      <c r="F41" s="5">
        <v>1495470000000</v>
      </c>
      <c r="G41" s="5">
        <v>326537000000</v>
      </c>
      <c r="H41" s="5">
        <v>375404000000</v>
      </c>
      <c r="I41" s="5">
        <v>1157780000000</v>
      </c>
      <c r="J41" s="5">
        <v>287081000000</v>
      </c>
      <c r="K41" s="5">
        <v>298557000000</v>
      </c>
      <c r="L41" s="5">
        <v>253101.26500000001</v>
      </c>
      <c r="M41" s="5">
        <v>5251985624.8716803</v>
      </c>
      <c r="N41" s="5">
        <v>5269771456.0033102</v>
      </c>
      <c r="O41" s="5">
        <v>5586305827.77915</v>
      </c>
      <c r="P41" s="5">
        <v>118870852180.315</v>
      </c>
      <c r="Q41" s="5">
        <v>68168229156.657303</v>
      </c>
      <c r="R41" s="5">
        <v>102430620605.70399</v>
      </c>
      <c r="S41" s="5">
        <v>83059576337.205505</v>
      </c>
      <c r="T41" s="5">
        <v>107210429386.383</v>
      </c>
      <c r="U41" s="5">
        <v>119899969302.00999</v>
      </c>
      <c r="V41" s="5">
        <v>185773453545.00699</v>
      </c>
      <c r="W41" s="5">
        <v>196624750521.61899</v>
      </c>
      <c r="X41" s="5">
        <v>626570053690.62805</v>
      </c>
      <c r="Y41" s="5">
        <v>243605.88155412499</v>
      </c>
      <c r="Z41" s="5">
        <v>765399.52554448904</v>
      </c>
      <c r="AA41" s="5">
        <v>85931799868.977158</v>
      </c>
      <c r="AB41" s="5">
        <v>97751742425.005356</v>
      </c>
      <c r="AC41" s="5">
        <f t="shared" si="12"/>
        <v>647097815376.0614</v>
      </c>
      <c r="AD41" s="5">
        <f t="shared" si="13"/>
        <v>686553815376.0614</v>
      </c>
      <c r="AE41" s="5">
        <f t="shared" si="0"/>
        <v>737197815376.0614</v>
      </c>
      <c r="AF41" s="5">
        <f t="shared" si="1"/>
        <v>693593751232.98242</v>
      </c>
      <c r="AG41" s="5">
        <f t="shared" si="2"/>
        <v>770440751232.98242</v>
      </c>
      <c r="AH41" s="5">
        <f t="shared" si="3"/>
        <v>833234751232.98242</v>
      </c>
      <c r="AI41" s="5">
        <f t="shared" si="4"/>
        <v>1995768128689.394</v>
      </c>
      <c r="AJ41" s="5">
        <f t="shared" si="14"/>
        <v>2333458128689.394</v>
      </c>
      <c r="AK41" s="5">
        <f t="shared" si="15"/>
        <v>2574028128689.394</v>
      </c>
      <c r="AL41" s="4">
        <f t="shared" si="5"/>
        <v>0.25640632318506307</v>
      </c>
      <c r="AM41" s="4">
        <f t="shared" si="6"/>
        <v>0.2416707443258175</v>
      </c>
      <c r="AN41" s="4">
        <f t="shared" si="7"/>
        <v>0.22506845262017372</v>
      </c>
      <c r="AO41" s="4">
        <f t="shared" si="8"/>
        <v>0.2886161570441641</v>
      </c>
      <c r="AP41" s="4">
        <f t="shared" si="9"/>
        <v>0.25982836799630021</v>
      </c>
      <c r="AQ41" s="4">
        <f t="shared" si="10"/>
        <v>0.24024725653183415</v>
      </c>
      <c r="AR41" s="4">
        <f t="shared" si="11"/>
        <v>0.10854096299632503</v>
      </c>
      <c r="AS41" s="4" t="s">
        <v>286</v>
      </c>
      <c r="AT41" s="5"/>
    </row>
    <row r="42" spans="1:46" x14ac:dyDescent="0.25">
      <c r="A42" s="5" t="s">
        <v>40</v>
      </c>
      <c r="B42" s="5" t="str">
        <f>INDEX('[1]Countries of the World'!$O$5:$O$252,MATCH(A42,'[1]Countries of the World'!$H$5:$H$252,0))</f>
        <v>Central Africa</v>
      </c>
      <c r="C42" s="5">
        <v>236349000000</v>
      </c>
      <c r="D42" s="5">
        <v>175422000000</v>
      </c>
      <c r="E42" s="5">
        <v>205547000000</v>
      </c>
      <c r="F42" s="5">
        <v>226461000000</v>
      </c>
      <c r="G42" s="5">
        <v>175828000000</v>
      </c>
      <c r="H42" s="5">
        <v>201812000000</v>
      </c>
      <c r="I42" s="5">
        <v>175045000000</v>
      </c>
      <c r="J42" s="5">
        <v>139806000000</v>
      </c>
      <c r="K42" s="5">
        <v>160876000000</v>
      </c>
      <c r="L42" s="5">
        <v>85387.769809999998</v>
      </c>
      <c r="M42" s="5">
        <v>113668803.84183601</v>
      </c>
      <c r="N42" s="5">
        <v>129069006.844111</v>
      </c>
      <c r="O42" s="5">
        <v>138593765.82861501</v>
      </c>
      <c r="P42" s="5">
        <v>15274054006.409201</v>
      </c>
      <c r="Q42" s="5">
        <v>11631442699.458099</v>
      </c>
      <c r="R42" s="5">
        <v>14061823410.313101</v>
      </c>
      <c r="S42" s="5">
        <v>12310485055.5448</v>
      </c>
      <c r="T42" s="5">
        <v>14678005438.685499</v>
      </c>
      <c r="U42" s="5">
        <v>16034673771.6943</v>
      </c>
      <c r="V42" s="5">
        <v>49233318558.715897</v>
      </c>
      <c r="W42" s="5">
        <v>55396695763.737198</v>
      </c>
      <c r="X42" s="5">
        <v>69105117545.501404</v>
      </c>
      <c r="Y42" s="5">
        <v>97930.396882147397</v>
      </c>
      <c r="Z42" s="5">
        <v>109157.038683194</v>
      </c>
      <c r="AA42" s="5">
        <v>6113594644.4954023</v>
      </c>
      <c r="AB42" s="5">
        <v>6217200628.8195362</v>
      </c>
      <c r="AC42" s="5">
        <f t="shared" si="12"/>
        <v>207577067062.59793</v>
      </c>
      <c r="AD42" s="5">
        <f t="shared" si="13"/>
        <v>243599067062.59793</v>
      </c>
      <c r="AE42" s="5">
        <f t="shared" si="0"/>
        <v>243193067062.59793</v>
      </c>
      <c r="AF42" s="5">
        <f t="shared" si="1"/>
        <v>237193364853.76218</v>
      </c>
      <c r="AG42" s="5">
        <f t="shared" si="2"/>
        <v>278129364853.76221</v>
      </c>
      <c r="AH42" s="5">
        <f t="shared" si="3"/>
        <v>281864364853.76221</v>
      </c>
      <c r="AI42" s="5">
        <f t="shared" si="4"/>
        <v>266436979727.51971</v>
      </c>
      <c r="AJ42" s="5">
        <f t="shared" si="14"/>
        <v>317852979727.51971</v>
      </c>
      <c r="AK42" s="5">
        <f t="shared" si="15"/>
        <v>327740979727.51971</v>
      </c>
      <c r="AL42" s="4">
        <f t="shared" si="5"/>
        <v>8.5985622500847417E-2</v>
      </c>
      <c r="AM42" s="4">
        <f t="shared" si="6"/>
        <v>7.3270573420098725E-2</v>
      </c>
      <c r="AN42" s="4">
        <f t="shared" si="7"/>
        <v>7.3392895380867865E-2</v>
      </c>
      <c r="AO42" s="4">
        <f t="shared" si="8"/>
        <v>8.5495747537606498E-2</v>
      </c>
      <c r="AP42" s="4">
        <f t="shared" si="9"/>
        <v>7.2912200586209786E-2</v>
      </c>
      <c r="AQ42" s="4">
        <f t="shared" si="10"/>
        <v>7.1946037058121443E-2</v>
      </c>
      <c r="AR42" s="4">
        <f t="shared" si="11"/>
        <v>8.0661680886817799E-2</v>
      </c>
      <c r="AS42" s="4" t="s">
        <v>287</v>
      </c>
      <c r="AT42" s="5"/>
    </row>
    <row r="43" spans="1:46" x14ac:dyDescent="0.25">
      <c r="A43" s="5" t="s">
        <v>41</v>
      </c>
      <c r="B43" s="5" t="str">
        <f>INDEX('[1]Countries of the World'!$O$5:$O$252,MATCH(A43,'[1]Countries of the World'!$H$5:$H$252,0))</f>
        <v>Australia and Oceania</v>
      </c>
      <c r="AA43" s="5">
        <v>0</v>
      </c>
      <c r="AB43" s="5">
        <v>0</v>
      </c>
      <c r="AC43" s="5">
        <f t="shared" si="12"/>
        <v>0</v>
      </c>
      <c r="AD43" s="5">
        <f t="shared" si="13"/>
        <v>0</v>
      </c>
      <c r="AE43" s="5">
        <f t="shared" si="0"/>
        <v>0</v>
      </c>
      <c r="AF43" s="5">
        <f t="shared" si="1"/>
        <v>0</v>
      </c>
      <c r="AG43" s="5">
        <f t="shared" si="2"/>
        <v>0</v>
      </c>
      <c r="AH43" s="5">
        <f t="shared" si="3"/>
        <v>0</v>
      </c>
      <c r="AI43" s="5">
        <f t="shared" si="4"/>
        <v>0</v>
      </c>
      <c r="AJ43" s="5">
        <f t="shared" si="14"/>
        <v>0</v>
      </c>
      <c r="AK43" s="5">
        <f t="shared" si="15"/>
        <v>0</v>
      </c>
      <c r="AL43" s="4" t="str">
        <f t="shared" si="5"/>
        <v/>
      </c>
      <c r="AM43" s="4" t="str">
        <f t="shared" si="6"/>
        <v/>
      </c>
      <c r="AN43" s="4" t="str">
        <f t="shared" si="7"/>
        <v/>
      </c>
      <c r="AO43" s="4" t="str">
        <f t="shared" si="8"/>
        <v/>
      </c>
      <c r="AP43" s="4" t="str">
        <f t="shared" si="9"/>
        <v/>
      </c>
      <c r="AQ43" s="4" t="str">
        <f t="shared" si="10"/>
        <v/>
      </c>
      <c r="AR43" s="4" t="str">
        <f t="shared" si="11"/>
        <v/>
      </c>
      <c r="AS43" s="4" t="s">
        <v>286</v>
      </c>
      <c r="AT43" s="5"/>
    </row>
    <row r="44" spans="1:46" x14ac:dyDescent="0.25">
      <c r="A44" s="5" t="s">
        <v>42</v>
      </c>
      <c r="B44" s="5" t="str">
        <f>INDEX('[1]Countries of the World'!$O$5:$O$252,MATCH(A44,'[1]Countries of the World'!$H$5:$H$252,0))</f>
        <v>South America</v>
      </c>
      <c r="C44" s="5">
        <v>857949000000</v>
      </c>
      <c r="D44" s="5">
        <v>931766000000</v>
      </c>
      <c r="E44" s="5">
        <v>898665000000</v>
      </c>
      <c r="F44" s="5">
        <v>873927000000</v>
      </c>
      <c r="G44" s="5">
        <v>949246000000</v>
      </c>
      <c r="H44" s="5">
        <v>928509000000</v>
      </c>
      <c r="I44" s="5">
        <v>586368000000</v>
      </c>
      <c r="J44" s="5">
        <v>635434000000</v>
      </c>
      <c r="K44" s="5">
        <v>624161000000</v>
      </c>
      <c r="L44" s="5">
        <v>420460.8481</v>
      </c>
      <c r="M44" s="5">
        <v>471659203251.51202</v>
      </c>
      <c r="N44" s="5">
        <v>463536574545.85901</v>
      </c>
      <c r="O44" s="5">
        <v>469734691413.09497</v>
      </c>
      <c r="P44" s="5">
        <v>972052399240.14905</v>
      </c>
      <c r="Q44" s="5">
        <v>957011606277.88904</v>
      </c>
      <c r="R44" s="5">
        <v>962112632833.49402</v>
      </c>
      <c r="S44" s="5">
        <v>968303073932.422</v>
      </c>
      <c r="T44" s="5">
        <v>972104570240.80896</v>
      </c>
      <c r="U44" s="5">
        <v>984897910181.90405</v>
      </c>
      <c r="V44" s="5">
        <v>260327037053.36301</v>
      </c>
      <c r="W44" s="5">
        <v>249096205101.254</v>
      </c>
      <c r="X44" s="5">
        <v>233790456305.173</v>
      </c>
      <c r="Y44" s="5">
        <v>406683.87013074302</v>
      </c>
      <c r="Z44" s="5">
        <v>392330.23202866898</v>
      </c>
      <c r="AA44" s="5">
        <v>43636704765.582077</v>
      </c>
      <c r="AB44" s="5">
        <v>124557811616.58661</v>
      </c>
      <c r="AC44" s="5">
        <f t="shared" si="12"/>
        <v>2379360019002.8789</v>
      </c>
      <c r="AD44" s="5">
        <f t="shared" si="13"/>
        <v>2693172019002.8789</v>
      </c>
      <c r="AE44" s="5">
        <f t="shared" si="0"/>
        <v>2675692019002.8789</v>
      </c>
      <c r="AF44" s="5">
        <f t="shared" si="1"/>
        <v>2352535054653.5039</v>
      </c>
      <c r="AG44" s="5">
        <f t="shared" si="2"/>
        <v>2656883054653.5039</v>
      </c>
      <c r="AH44" s="5">
        <f t="shared" si="3"/>
        <v>2627039054653.5039</v>
      </c>
      <c r="AI44" s="5">
        <f t="shared" si="4"/>
        <v>2318427762665.7539</v>
      </c>
      <c r="AJ44" s="5">
        <f t="shared" si="14"/>
        <v>2605986762665.7539</v>
      </c>
      <c r="AK44" s="5">
        <f t="shared" si="15"/>
        <v>2590008762665.7539</v>
      </c>
      <c r="AL44" s="4">
        <f t="shared" si="5"/>
        <v>0.45456316373161976</v>
      </c>
      <c r="AM44" s="4">
        <f t="shared" si="6"/>
        <v>0.40159685688956337</v>
      </c>
      <c r="AN44" s="4">
        <f t="shared" si="7"/>
        <v>0.40422044473471663</v>
      </c>
      <c r="AO44" s="4">
        <f t="shared" si="8"/>
        <v>0.46191466618130039</v>
      </c>
      <c r="AP44" s="4">
        <f t="shared" si="9"/>
        <v>0.40900198544561012</v>
      </c>
      <c r="AQ44" s="4">
        <f t="shared" si="10"/>
        <v>0.41364837820936323</v>
      </c>
      <c r="AR44" s="4">
        <f t="shared" si="11"/>
        <v>0.47299735989869318</v>
      </c>
      <c r="AS44" s="4" t="s">
        <v>286</v>
      </c>
      <c r="AT44" s="5"/>
    </row>
    <row r="45" spans="1:46" x14ac:dyDescent="0.25">
      <c r="A45" s="5" t="s">
        <v>43</v>
      </c>
      <c r="B45" s="5" t="str">
        <f>INDEX('[1]Countries of the World'!$O$5:$O$252,MATCH(A45,'[1]Countries of the World'!$H$5:$H$252,0))</f>
        <v>East Africa</v>
      </c>
      <c r="AA45" s="5">
        <v>0</v>
      </c>
      <c r="AB45" s="5">
        <v>0</v>
      </c>
      <c r="AC45" s="5">
        <f t="shared" si="12"/>
        <v>0</v>
      </c>
      <c r="AD45" s="5">
        <f t="shared" si="13"/>
        <v>0</v>
      </c>
      <c r="AE45" s="5">
        <f t="shared" si="0"/>
        <v>0</v>
      </c>
      <c r="AF45" s="5">
        <f t="shared" si="1"/>
        <v>0</v>
      </c>
      <c r="AG45" s="5">
        <f t="shared" si="2"/>
        <v>0</v>
      </c>
      <c r="AH45" s="5">
        <f t="shared" si="3"/>
        <v>0</v>
      </c>
      <c r="AI45" s="5">
        <f t="shared" si="4"/>
        <v>0</v>
      </c>
      <c r="AJ45" s="5">
        <f t="shared" si="14"/>
        <v>0</v>
      </c>
      <c r="AK45" s="5">
        <f t="shared" si="15"/>
        <v>0</v>
      </c>
      <c r="AL45" s="4" t="str">
        <f t="shared" si="5"/>
        <v/>
      </c>
      <c r="AM45" s="4" t="str">
        <f t="shared" si="6"/>
        <v/>
      </c>
      <c r="AN45" s="4" t="str">
        <f t="shared" si="7"/>
        <v/>
      </c>
      <c r="AO45" s="4" t="str">
        <f t="shared" si="8"/>
        <v/>
      </c>
      <c r="AP45" s="4" t="str">
        <f t="shared" si="9"/>
        <v/>
      </c>
      <c r="AQ45" s="4" t="str">
        <f t="shared" si="10"/>
        <v/>
      </c>
      <c r="AR45" s="4" t="str">
        <f t="shared" si="11"/>
        <v/>
      </c>
      <c r="AS45" s="4" t="s">
        <v>286</v>
      </c>
      <c r="AT45" s="5"/>
    </row>
    <row r="46" spans="1:46" x14ac:dyDescent="0.25">
      <c r="A46" s="5" t="s">
        <v>44</v>
      </c>
      <c r="B46" s="5" t="str">
        <f>INDEX('[1]Countries of the World'!$O$5:$O$252,MATCH(A46,'[1]Countries of the World'!$H$5:$H$252,0))</f>
        <v>West Africa</v>
      </c>
      <c r="C46" s="5">
        <v>2454236713</v>
      </c>
      <c r="E46" s="5">
        <v>282484372</v>
      </c>
      <c r="F46" s="5">
        <v>1560310106</v>
      </c>
      <c r="H46" s="5">
        <v>187629144.40000001</v>
      </c>
      <c r="I46" s="5">
        <v>2597436518</v>
      </c>
      <c r="K46" s="5">
        <v>289793386.39999998</v>
      </c>
      <c r="P46" s="5">
        <v>8355903100.9591999</v>
      </c>
      <c r="R46" s="5">
        <v>7678014834.4483299</v>
      </c>
      <c r="T46" s="5">
        <v>6763739747.6020203</v>
      </c>
      <c r="U46" s="5">
        <v>7338116388.0107803</v>
      </c>
      <c r="W46" s="5">
        <v>200203458.148709</v>
      </c>
      <c r="X46" s="5">
        <v>1621354265.6187899</v>
      </c>
      <c r="Y46" s="5">
        <v>221.89</v>
      </c>
      <c r="Z46" s="5">
        <v>1994.01</v>
      </c>
      <c r="AA46" s="5">
        <v>0</v>
      </c>
      <c r="AB46" s="5">
        <v>0</v>
      </c>
      <c r="AC46" s="5">
        <f t="shared" si="12"/>
        <v>0</v>
      </c>
      <c r="AD46" s="5">
        <f t="shared" si="13"/>
        <v>0</v>
      </c>
      <c r="AE46" s="5">
        <f t="shared" si="0"/>
        <v>0</v>
      </c>
      <c r="AF46" s="5">
        <f t="shared" si="1"/>
        <v>7253736592.1507292</v>
      </c>
      <c r="AG46" s="5">
        <f t="shared" si="2"/>
        <v>7151572350.1507292</v>
      </c>
      <c r="AH46" s="5">
        <f t="shared" si="3"/>
        <v>7246427577.7507296</v>
      </c>
      <c r="AI46" s="5">
        <f t="shared" si="4"/>
        <v>11556907171.62957</v>
      </c>
      <c r="AJ46" s="5">
        <f t="shared" si="14"/>
        <v>10519780759.62957</v>
      </c>
      <c r="AK46" s="5">
        <f t="shared" si="15"/>
        <v>11413707366.62957</v>
      </c>
      <c r="AL46" s="4" t="str">
        <f t="shared" si="5"/>
        <v/>
      </c>
      <c r="AM46" s="4" t="str">
        <f t="shared" si="6"/>
        <v/>
      </c>
      <c r="AN46" s="4" t="str">
        <f t="shared" si="7"/>
        <v/>
      </c>
      <c r="AO46" s="4">
        <f t="shared" si="8"/>
        <v>1.0584909910785445</v>
      </c>
      <c r="AP46" s="4">
        <f t="shared" si="9"/>
        <v>1.0736121315037113</v>
      </c>
      <c r="AQ46" s="4">
        <f t="shared" si="10"/>
        <v>1.0595586241726525</v>
      </c>
      <c r="AR46" s="4">
        <f t="shared" si="11"/>
        <v>0.72302242951917595</v>
      </c>
      <c r="AS46" s="4" t="s">
        <v>286</v>
      </c>
      <c r="AT46" s="5"/>
    </row>
    <row r="47" spans="1:46" x14ac:dyDescent="0.25">
      <c r="A47" s="5" t="s">
        <v>45</v>
      </c>
      <c r="B47" s="5" t="str">
        <f>INDEX('[1]Countries of the World'!$O$5:$O$252,MATCH(A47,'[1]Countries of the World'!$H$5:$H$252,0))</f>
        <v>Central America</v>
      </c>
      <c r="C47" s="5">
        <v>24594966052</v>
      </c>
      <c r="D47" s="5">
        <v>31693996231</v>
      </c>
      <c r="E47" s="5">
        <v>30286825964</v>
      </c>
      <c r="F47" s="5">
        <v>22683438152</v>
      </c>
      <c r="G47" s="5">
        <v>29424069414</v>
      </c>
      <c r="H47" s="5">
        <v>28477216752</v>
      </c>
      <c r="I47" s="5">
        <v>16906802229</v>
      </c>
      <c r="J47" s="5">
        <v>21849764930</v>
      </c>
      <c r="K47" s="5">
        <v>20883263522</v>
      </c>
      <c r="L47" s="5">
        <v>18320.75447</v>
      </c>
      <c r="M47" s="5">
        <v>49564195797.692802</v>
      </c>
      <c r="N47" s="5">
        <v>49419182675.591797</v>
      </c>
      <c r="O47" s="5">
        <v>49486518860.572899</v>
      </c>
      <c r="P47" s="5">
        <v>47940154762.632202</v>
      </c>
      <c r="Q47" s="5">
        <v>48747615186.925598</v>
      </c>
      <c r="R47" s="5">
        <v>48398975799.003098</v>
      </c>
      <c r="S47" s="5">
        <v>54196641502.820198</v>
      </c>
      <c r="T47" s="5">
        <v>53819050222.415802</v>
      </c>
      <c r="U47" s="5">
        <v>53389834288.919701</v>
      </c>
      <c r="V47" s="5">
        <v>3967677479.45154</v>
      </c>
      <c r="W47" s="5">
        <v>3869416149.4244699</v>
      </c>
      <c r="X47" s="5">
        <v>3209572098.6799002</v>
      </c>
      <c r="Y47" s="5">
        <v>17065.154653989299</v>
      </c>
      <c r="Z47" s="5">
        <v>15417.783352818</v>
      </c>
      <c r="AA47" s="5">
        <v>5285656752.3754187</v>
      </c>
      <c r="AB47" s="5">
        <v>18980386316.093166</v>
      </c>
      <c r="AC47" s="5">
        <f t="shared" si="12"/>
        <v>134863936462.33995</v>
      </c>
      <c r="AD47" s="5">
        <f t="shared" si="13"/>
        <v>142438240946.33997</v>
      </c>
      <c r="AE47" s="5">
        <f t="shared" si="0"/>
        <v>144708167763.33997</v>
      </c>
      <c r="AF47" s="5">
        <f t="shared" si="1"/>
        <v>133276569321.80748</v>
      </c>
      <c r="AG47" s="5">
        <f t="shared" si="2"/>
        <v>140870522551.8075</v>
      </c>
      <c r="AH47" s="5">
        <f t="shared" si="3"/>
        <v>142680131763.8075</v>
      </c>
      <c r="AI47" s="5">
        <f t="shared" si="4"/>
        <v>128278384229.54791</v>
      </c>
      <c r="AJ47" s="5">
        <f t="shared" si="14"/>
        <v>134055020152.54793</v>
      </c>
      <c r="AK47" s="5">
        <f t="shared" si="15"/>
        <v>135966548052.54793</v>
      </c>
      <c r="AL47" s="4">
        <f t="shared" si="5"/>
        <v>0.50219505139486609</v>
      </c>
      <c r="AM47" s="4">
        <f t="shared" si="6"/>
        <v>0.47549029707923446</v>
      </c>
      <c r="AN47" s="4">
        <f t="shared" si="7"/>
        <v>0.46803164292552685</v>
      </c>
      <c r="AO47" s="4">
        <f t="shared" si="8"/>
        <v>0.50556044815651835</v>
      </c>
      <c r="AP47" s="4">
        <f t="shared" si="9"/>
        <v>0.47830703609633007</v>
      </c>
      <c r="AQ47" s="4">
        <f t="shared" si="10"/>
        <v>0.47224067767638439</v>
      </c>
      <c r="AR47" s="4">
        <f t="shared" si="11"/>
        <v>0.52168213281338438</v>
      </c>
      <c r="AS47" s="4" t="s">
        <v>286</v>
      </c>
      <c r="AT47" s="5"/>
    </row>
    <row r="48" spans="1:46" x14ac:dyDescent="0.25">
      <c r="A48" s="5" t="s">
        <v>46</v>
      </c>
      <c r="B48" s="5" t="str">
        <f>INDEX('[1]Countries of the World'!$O$5:$O$252,MATCH(A48,'[1]Countries of the World'!$H$5:$H$252,0))</f>
        <v>Caribbean</v>
      </c>
      <c r="C48" s="5">
        <v>61716654124</v>
      </c>
      <c r="D48" s="5">
        <v>73436605795</v>
      </c>
      <c r="E48" s="5">
        <v>72104532472</v>
      </c>
      <c r="F48" s="5">
        <v>53449307279</v>
      </c>
      <c r="G48" s="5">
        <v>61950955563</v>
      </c>
      <c r="H48" s="5">
        <v>61867691814</v>
      </c>
      <c r="I48" s="5">
        <v>37613916648</v>
      </c>
      <c r="J48" s="5">
        <v>43233237415</v>
      </c>
      <c r="K48" s="5">
        <v>43229641922</v>
      </c>
      <c r="L48" s="5">
        <v>64462.98</v>
      </c>
      <c r="M48" s="5">
        <v>38534954426.401398</v>
      </c>
      <c r="N48" s="5">
        <v>38517716124.832901</v>
      </c>
      <c r="O48" s="5">
        <v>38435282763.9785</v>
      </c>
      <c r="P48" s="5">
        <v>216034558040.13699</v>
      </c>
      <c r="Q48" s="5">
        <v>219835168361.091</v>
      </c>
      <c r="R48" s="5">
        <v>219434638221.32101</v>
      </c>
      <c r="S48" s="5">
        <v>199506448034.741</v>
      </c>
      <c r="T48" s="5">
        <v>199102993488.43301</v>
      </c>
      <c r="U48" s="5">
        <v>198020612095.45901</v>
      </c>
      <c r="V48" s="5">
        <v>21370750969.970901</v>
      </c>
      <c r="W48" s="5">
        <v>20456186293.089199</v>
      </c>
      <c r="X48" s="5">
        <v>19796050374.724602</v>
      </c>
      <c r="Y48" s="5">
        <v>64340.59</v>
      </c>
      <c r="Z48" s="5">
        <v>61122.46</v>
      </c>
      <c r="AA48" s="5">
        <v>20854260458.613499</v>
      </c>
      <c r="AB48" s="5">
        <v>30631907589.809265</v>
      </c>
      <c r="AC48" s="5">
        <f t="shared" si="12"/>
        <v>323499651304.72681</v>
      </c>
      <c r="AD48" s="5">
        <f t="shared" si="13"/>
        <v>342217369452.72681</v>
      </c>
      <c r="AE48" s="5">
        <f t="shared" si="0"/>
        <v>353703019684.72681</v>
      </c>
      <c r="AF48" s="5">
        <f t="shared" si="1"/>
        <v>322160798286.96863</v>
      </c>
      <c r="AG48" s="5">
        <f t="shared" si="2"/>
        <v>340798848178.96863</v>
      </c>
      <c r="AH48" s="5">
        <f t="shared" si="3"/>
        <v>351035688836.96863</v>
      </c>
      <c r="AI48" s="5">
        <f t="shared" si="4"/>
        <v>314720122340.77563</v>
      </c>
      <c r="AJ48" s="5">
        <f t="shared" si="14"/>
        <v>330555512971.77563</v>
      </c>
      <c r="AK48" s="5">
        <f t="shared" si="15"/>
        <v>338822859816.77563</v>
      </c>
      <c r="AL48" s="4">
        <f t="shared" si="5"/>
        <v>0.77424218214989027</v>
      </c>
      <c r="AM48" s="4">
        <f t="shared" si="6"/>
        <v>0.73189469123512529</v>
      </c>
      <c r="AN48" s="4">
        <f t="shared" si="7"/>
        <v>0.70812818102077302</v>
      </c>
      <c r="AO48" s="4">
        <f t="shared" si="8"/>
        <v>0.77621655751045315</v>
      </c>
      <c r="AP48" s="4">
        <f t="shared" si="9"/>
        <v>0.73376581859751244</v>
      </c>
      <c r="AQ48" s="4">
        <f t="shared" si="10"/>
        <v>0.71236786960219478</v>
      </c>
      <c r="AR48" s="4">
        <f t="shared" si="11"/>
        <v>0.78376452002919095</v>
      </c>
      <c r="AS48" s="4" t="s">
        <v>287</v>
      </c>
      <c r="AT48" s="5"/>
    </row>
    <row r="49" spans="1:46" x14ac:dyDescent="0.25">
      <c r="A49" s="5" t="s">
        <v>47</v>
      </c>
      <c r="F49" s="5">
        <v>312945454.60000002</v>
      </c>
      <c r="I49" s="5">
        <v>227562468.80000001</v>
      </c>
      <c r="P49" s="5">
        <v>206062195.07458401</v>
      </c>
      <c r="U49" s="5">
        <v>202756517.965303</v>
      </c>
      <c r="X49" s="5">
        <v>179158509.65706301</v>
      </c>
      <c r="Z49" s="5">
        <v>143.52000000000001</v>
      </c>
      <c r="AA49" s="5">
        <v>0</v>
      </c>
      <c r="AB49" s="5">
        <v>0</v>
      </c>
      <c r="AC49" s="5">
        <f t="shared" si="12"/>
        <v>0</v>
      </c>
      <c r="AD49" s="5">
        <f t="shared" si="13"/>
        <v>0</v>
      </c>
      <c r="AE49" s="5">
        <f t="shared" si="0"/>
        <v>0</v>
      </c>
      <c r="AF49" s="5">
        <f t="shared" si="1"/>
        <v>0</v>
      </c>
      <c r="AG49" s="5">
        <f t="shared" si="2"/>
        <v>0</v>
      </c>
      <c r="AH49" s="5">
        <f t="shared" si="3"/>
        <v>0</v>
      </c>
      <c r="AI49" s="5">
        <f t="shared" si="4"/>
        <v>609477496.42236602</v>
      </c>
      <c r="AJ49" s="5">
        <f t="shared" si="14"/>
        <v>694860482.22236609</v>
      </c>
      <c r="AK49" s="5">
        <f t="shared" si="15"/>
        <v>381915027.62236601</v>
      </c>
      <c r="AL49" s="4" t="str">
        <f t="shared" si="5"/>
        <v/>
      </c>
      <c r="AM49" s="4" t="str">
        <f t="shared" si="6"/>
        <v/>
      </c>
      <c r="AN49" s="4" t="str">
        <f t="shared" si="7"/>
        <v/>
      </c>
      <c r="AO49" s="4" t="str">
        <f t="shared" si="8"/>
        <v/>
      </c>
      <c r="AP49" s="4" t="str">
        <f t="shared" si="9"/>
        <v/>
      </c>
      <c r="AQ49" s="4" t="str">
        <f t="shared" si="10"/>
        <v/>
      </c>
      <c r="AR49" s="4">
        <f t="shared" si="11"/>
        <v>0.33809647818692151</v>
      </c>
      <c r="AS49" s="4" t="s">
        <v>286</v>
      </c>
      <c r="AT49" s="5"/>
    </row>
    <row r="50" spans="1:46" x14ac:dyDescent="0.25">
      <c r="A50" s="5" t="s">
        <v>48</v>
      </c>
      <c r="B50" s="5" t="str">
        <f>INDEX('[1]Countries of the World'!$O$5:$O$252,MATCH(A50,'[1]Countries of the World'!$H$5:$H$252,0))</f>
        <v>Caribbean</v>
      </c>
      <c r="AA50" s="5">
        <v>0</v>
      </c>
      <c r="AB50" s="5">
        <v>0</v>
      </c>
      <c r="AC50" s="5">
        <f t="shared" si="12"/>
        <v>0</v>
      </c>
      <c r="AD50" s="5">
        <f t="shared" si="13"/>
        <v>0</v>
      </c>
      <c r="AE50" s="5">
        <f t="shared" si="0"/>
        <v>0</v>
      </c>
      <c r="AF50" s="5">
        <f t="shared" si="1"/>
        <v>0</v>
      </c>
      <c r="AG50" s="5">
        <f t="shared" si="2"/>
        <v>0</v>
      </c>
      <c r="AH50" s="5">
        <f t="shared" si="3"/>
        <v>0</v>
      </c>
      <c r="AI50" s="5">
        <f t="shared" si="4"/>
        <v>0</v>
      </c>
      <c r="AJ50" s="5">
        <f t="shared" si="14"/>
        <v>0</v>
      </c>
      <c r="AK50" s="5">
        <f t="shared" si="15"/>
        <v>0</v>
      </c>
      <c r="AL50" s="4" t="str">
        <f t="shared" si="5"/>
        <v/>
      </c>
      <c r="AM50" s="4" t="str">
        <f t="shared" si="6"/>
        <v/>
      </c>
      <c r="AN50" s="4" t="str">
        <f t="shared" si="7"/>
        <v/>
      </c>
      <c r="AO50" s="4" t="str">
        <f t="shared" si="8"/>
        <v/>
      </c>
      <c r="AP50" s="4" t="str">
        <f t="shared" si="9"/>
        <v/>
      </c>
      <c r="AQ50" s="4" t="str">
        <f t="shared" si="10"/>
        <v/>
      </c>
      <c r="AR50" s="4" t="str">
        <f t="shared" si="11"/>
        <v/>
      </c>
      <c r="AS50" s="4" t="s">
        <v>286</v>
      </c>
      <c r="AT50" s="5"/>
    </row>
    <row r="51" spans="1:46" x14ac:dyDescent="0.25">
      <c r="A51" s="5" t="s">
        <v>49</v>
      </c>
      <c r="B51" s="5" t="str">
        <f>INDEX('[1]Countries of the World'!$O$5:$O$252,MATCH(A51,'[1]Countries of the World'!$H$5:$H$252,0))</f>
        <v>Western Asia</v>
      </c>
      <c r="C51" s="5">
        <v>5478431079</v>
      </c>
      <c r="F51" s="5">
        <v>3924231822</v>
      </c>
      <c r="I51" s="5">
        <v>4497880563</v>
      </c>
      <c r="L51" s="5">
        <v>1116.3800000000001</v>
      </c>
      <c r="M51" s="5">
        <v>7427811196.66749</v>
      </c>
      <c r="N51" s="5">
        <v>6907711613.2237396</v>
      </c>
      <c r="O51" s="5">
        <v>7861579725.9880896</v>
      </c>
      <c r="P51" s="5">
        <v>10056229718.964899</v>
      </c>
      <c r="S51" s="5">
        <v>13428158570.4928</v>
      </c>
      <c r="T51" s="5">
        <v>12905717351.021601</v>
      </c>
      <c r="U51" s="5">
        <v>15045744923.9007</v>
      </c>
      <c r="V51" s="5">
        <v>457200357.34367198</v>
      </c>
      <c r="W51" s="5">
        <v>423054535.09231198</v>
      </c>
      <c r="X51" s="5">
        <v>5199222501.0317202</v>
      </c>
      <c r="Y51" s="5">
        <v>1094.43</v>
      </c>
      <c r="Z51" s="5">
        <v>7133.3799999999901</v>
      </c>
      <c r="AA51" s="5">
        <v>1054650098.6038465</v>
      </c>
      <c r="AB51" s="5">
        <v>928506116.31759942</v>
      </c>
      <c r="AC51" s="5">
        <f t="shared" si="12"/>
        <v>22367820223.107811</v>
      </c>
      <c r="AD51" s="5">
        <f t="shared" si="13"/>
        <v>22367820223.107811</v>
      </c>
      <c r="AE51" s="5">
        <f t="shared" si="0"/>
        <v>22367820223.107811</v>
      </c>
      <c r="AF51" s="5">
        <f t="shared" si="1"/>
        <v>21291133597.941498</v>
      </c>
      <c r="AG51" s="5">
        <f t="shared" si="2"/>
        <v>21291133597.941498</v>
      </c>
      <c r="AH51" s="5">
        <f t="shared" si="3"/>
        <v>21291133597.941498</v>
      </c>
      <c r="AI51" s="5">
        <f t="shared" si="4"/>
        <v>33659077812.524357</v>
      </c>
      <c r="AJ51" s="5">
        <f t="shared" si="14"/>
        <v>33085429071.524357</v>
      </c>
      <c r="AK51" s="5">
        <f t="shared" si="15"/>
        <v>34639628328.524353</v>
      </c>
      <c r="AL51" s="4">
        <f t="shared" si="5"/>
        <v>4.1510800205662224E-2</v>
      </c>
      <c r="AM51" s="4">
        <f t="shared" si="6"/>
        <v>4.1510800205662224E-2</v>
      </c>
      <c r="AN51" s="4">
        <f t="shared" si="7"/>
        <v>4.1510800205662224E-2</v>
      </c>
      <c r="AO51" s="4">
        <f t="shared" si="8"/>
        <v>4.3609989672291127E-2</v>
      </c>
      <c r="AP51" s="4">
        <f t="shared" si="9"/>
        <v>4.3609989672291127E-2</v>
      </c>
      <c r="AQ51" s="4">
        <f t="shared" si="10"/>
        <v>4.3609989672291127E-2</v>
      </c>
      <c r="AR51" s="4">
        <f t="shared" si="11"/>
        <v>0.32635284592363789</v>
      </c>
      <c r="AS51" s="4">
        <v>0.2857142857142857</v>
      </c>
    </row>
    <row r="52" spans="1:46" x14ac:dyDescent="0.25">
      <c r="A52" s="5" t="s">
        <v>50</v>
      </c>
      <c r="B52" s="5" t="str">
        <f>INDEX('[1]Countries of the World'!$O$5:$O$252,MATCH(A52,'[1]Countries of the World'!$H$5:$H$252,0))</f>
        <v>Eastern and South Eastern Europe</v>
      </c>
      <c r="C52" s="5">
        <v>17691268153</v>
      </c>
      <c r="D52" s="5">
        <v>9976315994</v>
      </c>
      <c r="E52" s="5">
        <v>10127410864</v>
      </c>
      <c r="F52" s="5">
        <v>22135739782</v>
      </c>
      <c r="G52" s="5">
        <v>12263128696</v>
      </c>
      <c r="H52" s="5">
        <v>12668306649</v>
      </c>
      <c r="I52" s="5">
        <v>24878928100</v>
      </c>
      <c r="J52" s="5">
        <v>13902996430</v>
      </c>
      <c r="K52" s="5">
        <v>14229590903</v>
      </c>
      <c r="L52" s="5">
        <v>41715.385369999902</v>
      </c>
      <c r="M52" s="5">
        <v>225559091901.91699</v>
      </c>
      <c r="N52" s="5">
        <v>225559091901.91699</v>
      </c>
      <c r="O52" s="5">
        <v>225559091901.91699</v>
      </c>
      <c r="P52" s="5">
        <v>33234469911.890202</v>
      </c>
      <c r="Q52" s="5">
        <v>32130579112.296299</v>
      </c>
      <c r="R52" s="5">
        <v>33224823720.941299</v>
      </c>
      <c r="S52" s="5">
        <v>84083247799.311401</v>
      </c>
      <c r="T52" s="5">
        <v>84083247799.311401</v>
      </c>
      <c r="U52" s="5">
        <v>84083247799.311401</v>
      </c>
      <c r="V52" s="5">
        <v>61845846994.099503</v>
      </c>
      <c r="W52" s="5">
        <v>62112556794.505699</v>
      </c>
      <c r="X52" s="5">
        <v>72832602954.449905</v>
      </c>
      <c r="Y52" s="5">
        <v>41822.927493850999</v>
      </c>
      <c r="Z52" s="5">
        <v>48888.147960843198</v>
      </c>
      <c r="AA52" s="5">
        <v>61648772458.035309</v>
      </c>
      <c r="AB52" s="5">
        <v>233949899944.20584</v>
      </c>
      <c r="AC52" s="5">
        <f t="shared" si="12"/>
        <v>447039955583.36316</v>
      </c>
      <c r="AD52" s="5">
        <f t="shared" si="13"/>
        <v>445400087849.36316</v>
      </c>
      <c r="AE52" s="5">
        <f t="shared" si="0"/>
        <v>443113275147.36316</v>
      </c>
      <c r="AF52" s="5">
        <f t="shared" si="1"/>
        <v>447633259856.76941</v>
      </c>
      <c r="AG52" s="5">
        <f t="shared" si="2"/>
        <v>446071975602.76941</v>
      </c>
      <c r="AH52" s="5">
        <f t="shared" si="3"/>
        <v>443531079817.76941</v>
      </c>
      <c r="AI52" s="5">
        <f t="shared" si="4"/>
        <v>469002643213.71362</v>
      </c>
      <c r="AJ52" s="5">
        <f t="shared" si="14"/>
        <v>466259454895.71362</v>
      </c>
      <c r="AK52" s="5">
        <f t="shared" si="15"/>
        <v>461814983266.71362</v>
      </c>
      <c r="AL52" s="4">
        <f t="shared" si="5"/>
        <v>0.59520513934661923</v>
      </c>
      <c r="AM52" s="4">
        <f t="shared" si="6"/>
        <v>0.59739655719711504</v>
      </c>
      <c r="AN52" s="4">
        <f t="shared" si="7"/>
        <v>0.60047959287162767</v>
      </c>
      <c r="AO52" s="4">
        <f t="shared" si="8"/>
        <v>0.59686075103229785</v>
      </c>
      <c r="AP52" s="4">
        <f t="shared" si="9"/>
        <v>0.59894980693220756</v>
      </c>
      <c r="AQ52" s="4">
        <f t="shared" si="10"/>
        <v>0.60238106374624167</v>
      </c>
      <c r="AR52" s="4">
        <f t="shared" si="11"/>
        <v>0.56968627729960641</v>
      </c>
      <c r="AS52" s="4">
        <v>0.59038901601830662</v>
      </c>
    </row>
    <row r="53" spans="1:46" x14ac:dyDescent="0.25">
      <c r="A53" s="5" t="s">
        <v>51</v>
      </c>
      <c r="B53" s="5" t="str">
        <f>INDEX('[1]Countries of the World'!$O$5:$O$252,MATCH(A53,'[1]Countries of the World'!$H$5:$H$252,0))</f>
        <v>Western Industrial Europe</v>
      </c>
      <c r="C53" s="5">
        <v>122440000000</v>
      </c>
      <c r="D53" s="5">
        <v>48792205846</v>
      </c>
      <c r="E53" s="5">
        <v>47542044163</v>
      </c>
      <c r="F53" s="5">
        <v>135251000000</v>
      </c>
      <c r="G53" s="5">
        <v>53836165383</v>
      </c>
      <c r="H53" s="5">
        <v>53138301904</v>
      </c>
      <c r="I53" s="5">
        <v>171659000000</v>
      </c>
      <c r="J53" s="5">
        <v>68330999725</v>
      </c>
      <c r="K53" s="5">
        <v>68042069447</v>
      </c>
      <c r="L53" s="5">
        <v>167643.9019</v>
      </c>
      <c r="M53" s="5">
        <v>1611587125996.0601</v>
      </c>
      <c r="N53" s="5">
        <v>1611587125996.0601</v>
      </c>
      <c r="O53" s="5">
        <v>1611587125996.0601</v>
      </c>
      <c r="P53" s="5">
        <v>302721100704.01398</v>
      </c>
      <c r="Q53" s="5">
        <v>293989500173.263</v>
      </c>
      <c r="R53" s="5">
        <v>289853470185.02197</v>
      </c>
      <c r="S53" s="5">
        <v>785448726219.81299</v>
      </c>
      <c r="T53" s="5">
        <v>785469243462.19897</v>
      </c>
      <c r="U53" s="5">
        <v>785469243462.19897</v>
      </c>
      <c r="V53" s="5">
        <v>306116857468.52399</v>
      </c>
      <c r="W53" s="5">
        <v>306828145847.07898</v>
      </c>
      <c r="X53" s="5">
        <v>433518178545.01099</v>
      </c>
      <c r="Y53" s="5">
        <v>167014.29202351099</v>
      </c>
      <c r="Z53" s="5">
        <v>234690.05495771399</v>
      </c>
      <c r="AA53" s="5">
        <v>102785143860.31258</v>
      </c>
      <c r="AB53" s="5">
        <v>1310828898428.9873</v>
      </c>
      <c r="AC53" s="5">
        <f t="shared" si="12"/>
        <v>2874268853269.7095</v>
      </c>
      <c r="AD53" s="5">
        <f t="shared" si="13"/>
        <v>2859774018927.7095</v>
      </c>
      <c r="AE53" s="5">
        <f t="shared" si="0"/>
        <v>2854730059390.7095</v>
      </c>
      <c r="AF53" s="5">
        <f t="shared" si="1"/>
        <v>2874711728612.6504</v>
      </c>
      <c r="AG53" s="5">
        <f t="shared" si="2"/>
        <v>2859807961069.6504</v>
      </c>
      <c r="AH53" s="5">
        <f t="shared" si="3"/>
        <v>2854211703328.6504</v>
      </c>
      <c r="AI53" s="5">
        <f t="shared" si="4"/>
        <v>3105018691863.582</v>
      </c>
      <c r="AJ53" s="5">
        <f t="shared" si="14"/>
        <v>3068610691863.582</v>
      </c>
      <c r="AK53" s="5">
        <f t="shared" si="15"/>
        <v>3055799691863.582</v>
      </c>
      <c r="AL53" s="4">
        <f t="shared" si="5"/>
        <v>0.55833969629411728</v>
      </c>
      <c r="AM53" s="4">
        <f t="shared" si="6"/>
        <v>0.56116965465823321</v>
      </c>
      <c r="AN53" s="4">
        <f t="shared" si="7"/>
        <v>0.56216117293582912</v>
      </c>
      <c r="AO53" s="4">
        <f t="shared" si="8"/>
        <v>0.55681491562512464</v>
      </c>
      <c r="AP53" s="4">
        <f t="shared" si="9"/>
        <v>0.55971673287296819</v>
      </c>
      <c r="AQ53" s="4">
        <f t="shared" si="10"/>
        <v>0.56081417042304704</v>
      </c>
      <c r="AR53" s="4">
        <f t="shared" si="11"/>
        <v>0.51965870716371587</v>
      </c>
      <c r="AS53" s="4">
        <v>0.58413615928066798</v>
      </c>
    </row>
    <row r="54" spans="1:46" x14ac:dyDescent="0.25">
      <c r="A54" s="5" t="s">
        <v>52</v>
      </c>
      <c r="B54" s="5" t="str">
        <f>INDEX('[1]Countries of the World'!$O$5:$O$252,MATCH(A54,'[1]Countries of the World'!$H$5:$H$252,0))</f>
        <v>East Africa</v>
      </c>
      <c r="C54" s="5">
        <v>2277838511</v>
      </c>
      <c r="D54" s="5">
        <v>8940349787</v>
      </c>
      <c r="E54" s="5">
        <v>8868738031</v>
      </c>
      <c r="F54" s="5">
        <v>2097305918</v>
      </c>
      <c r="G54" s="5">
        <v>10391431777</v>
      </c>
      <c r="H54" s="5">
        <v>10543181109</v>
      </c>
      <c r="I54" s="5">
        <v>2868680086</v>
      </c>
      <c r="J54" s="5">
        <v>14364518642</v>
      </c>
      <c r="K54" s="5">
        <v>14432505915</v>
      </c>
      <c r="L54" s="5">
        <v>14424.19025</v>
      </c>
      <c r="M54" s="5">
        <v>6801860.3482973203</v>
      </c>
      <c r="N54" s="5">
        <v>6801860.3482973203</v>
      </c>
      <c r="O54" s="5">
        <v>6767179.5976856202</v>
      </c>
      <c r="P54" s="5">
        <v>14359916678.3088</v>
      </c>
      <c r="Q54" s="5">
        <v>21231500140.230099</v>
      </c>
      <c r="R54" s="5">
        <v>21230376476.298698</v>
      </c>
      <c r="S54" s="5">
        <v>20480734366.495201</v>
      </c>
      <c r="T54" s="5">
        <v>20479673086.848301</v>
      </c>
      <c r="U54" s="5">
        <v>13901842728.923401</v>
      </c>
      <c r="V54" s="5">
        <v>5134242585.3218298</v>
      </c>
      <c r="W54" s="5">
        <v>5311712853.4425097</v>
      </c>
      <c r="X54" s="5">
        <v>1211489963.9923899</v>
      </c>
      <c r="Y54" s="5">
        <v>14652.901804442299</v>
      </c>
      <c r="Z54" s="5">
        <v>2885.7636455048</v>
      </c>
      <c r="AA54" s="5">
        <v>17063420.611257475</v>
      </c>
      <c r="AB54" s="5">
        <v>95087504.5565826</v>
      </c>
      <c r="AC54" s="5">
        <f t="shared" si="12"/>
        <v>40003360874.776588</v>
      </c>
      <c r="AD54" s="5">
        <f t="shared" si="13"/>
        <v>36030274009.776588</v>
      </c>
      <c r="AE54" s="5">
        <f t="shared" si="0"/>
        <v>34579192019.776588</v>
      </c>
      <c r="AF54" s="5">
        <f t="shared" si="1"/>
        <v>40247757136.250366</v>
      </c>
      <c r="AG54" s="5">
        <f t="shared" si="2"/>
        <v>36358432330.250366</v>
      </c>
      <c r="AH54" s="5">
        <f t="shared" si="3"/>
        <v>34683989252.250366</v>
      </c>
      <c r="AI54" s="5">
        <f t="shared" si="4"/>
        <v>18005843379.124733</v>
      </c>
      <c r="AJ54" s="5">
        <f t="shared" si="14"/>
        <v>17234469211.124733</v>
      </c>
      <c r="AK54" s="5">
        <f t="shared" si="15"/>
        <v>17415001804.124733</v>
      </c>
      <c r="AL54" s="4">
        <f t="shared" si="5"/>
        <v>0.53311989738926624</v>
      </c>
      <c r="AM54" s="4">
        <f t="shared" si="6"/>
        <v>0.5919074509119705</v>
      </c>
      <c r="AN54" s="4">
        <f t="shared" si="7"/>
        <v>0.61674626846658376</v>
      </c>
      <c r="AO54" s="4">
        <f t="shared" si="8"/>
        <v>0.52985471733648115</v>
      </c>
      <c r="AP54" s="4">
        <f t="shared" si="9"/>
        <v>0.58653419892123371</v>
      </c>
      <c r="AQ54" s="4">
        <f t="shared" si="10"/>
        <v>0.61485038026505678</v>
      </c>
      <c r="AR54" s="4">
        <f t="shared" si="11"/>
        <v>0.80279517479441964</v>
      </c>
      <c r="AS54" s="4" t="s">
        <v>286</v>
      </c>
      <c r="AT54" s="5"/>
    </row>
    <row r="55" spans="1:46" x14ac:dyDescent="0.25">
      <c r="A55" s="5" t="s">
        <v>53</v>
      </c>
      <c r="B55" s="5" t="str">
        <f>INDEX('[1]Countries of the World'!$O$5:$O$252,MATCH(A55,'[1]Countries of the World'!$H$5:$H$252,0))</f>
        <v>Caribbean</v>
      </c>
      <c r="F55" s="5">
        <v>75627322.269999996</v>
      </c>
      <c r="H55" s="5">
        <v>128890222.3</v>
      </c>
      <c r="I55" s="5">
        <v>42201143.859999999</v>
      </c>
      <c r="K55" s="5">
        <v>71922615.430000007</v>
      </c>
      <c r="P55" s="5">
        <v>604504697.79864001</v>
      </c>
      <c r="R55" s="5">
        <v>604504697.79864001</v>
      </c>
      <c r="T55" s="5">
        <v>595796004.94979799</v>
      </c>
      <c r="U55" s="5">
        <v>595796004.94979799</v>
      </c>
      <c r="W55" s="5">
        <v>29476480.577112701</v>
      </c>
      <c r="X55" s="5">
        <v>17294848.0310289</v>
      </c>
      <c r="Y55" s="5">
        <v>42.909537800636699</v>
      </c>
      <c r="Z55" s="5">
        <v>25.1774989979236</v>
      </c>
      <c r="AA55" s="5">
        <v>0</v>
      </c>
      <c r="AB55" s="5">
        <v>0</v>
      </c>
      <c r="AC55" s="5">
        <f t="shared" si="12"/>
        <v>0</v>
      </c>
      <c r="AD55" s="5">
        <f t="shared" si="13"/>
        <v>0</v>
      </c>
      <c r="AE55" s="5">
        <f t="shared" si="0"/>
        <v>0</v>
      </c>
      <c r="AF55" s="5">
        <f t="shared" si="1"/>
        <v>697195100.95691061</v>
      </c>
      <c r="AG55" s="5">
        <f t="shared" si="2"/>
        <v>754162707.82691061</v>
      </c>
      <c r="AH55" s="5">
        <f t="shared" si="3"/>
        <v>625272485.52691066</v>
      </c>
      <c r="AI55" s="5">
        <f t="shared" si="4"/>
        <v>655291996.84082687</v>
      </c>
      <c r="AJ55" s="5">
        <f t="shared" si="14"/>
        <v>688718175.25082684</v>
      </c>
      <c r="AK55" s="5">
        <f t="shared" si="15"/>
        <v>613090852.98082685</v>
      </c>
      <c r="AL55" s="4" t="str">
        <f t="shared" si="5"/>
        <v/>
      </c>
      <c r="AM55" s="4" t="str">
        <f t="shared" si="6"/>
        <v/>
      </c>
      <c r="AN55" s="4" t="str">
        <f t="shared" si="7"/>
        <v/>
      </c>
      <c r="AO55" s="4">
        <f t="shared" si="8"/>
        <v>0.867052417564249</v>
      </c>
      <c r="AP55" s="4">
        <f t="shared" si="9"/>
        <v>0.8015573980586973</v>
      </c>
      <c r="AQ55" s="4">
        <f t="shared" si="10"/>
        <v>0.96678602016084259</v>
      </c>
      <c r="AR55" s="4">
        <f t="shared" si="11"/>
        <v>0.92249668958718678</v>
      </c>
      <c r="AS55" s="4" t="s">
        <v>286</v>
      </c>
      <c r="AT55" s="5"/>
    </row>
    <row r="56" spans="1:46" x14ac:dyDescent="0.25">
      <c r="A56" s="5" t="s">
        <v>54</v>
      </c>
      <c r="B56" s="5" t="str">
        <f>INDEX('[1]Countries of the World'!$O$5:$O$252,MATCH(A56,'[1]Countries of the World'!$H$5:$H$252,0))</f>
        <v>Western Industrial Europe</v>
      </c>
      <c r="C56" s="5">
        <v>9363494541</v>
      </c>
      <c r="D56" s="5">
        <v>812150480.10000002</v>
      </c>
      <c r="E56" s="5">
        <v>999491154.39999998</v>
      </c>
      <c r="F56" s="5">
        <v>10697168456</v>
      </c>
      <c r="G56" s="5">
        <v>878254264.70000005</v>
      </c>
      <c r="H56" s="5">
        <v>1139361311</v>
      </c>
      <c r="I56" s="5">
        <v>15451925067</v>
      </c>
      <c r="J56" s="5">
        <v>1200938461</v>
      </c>
      <c r="K56" s="5">
        <v>1705375035</v>
      </c>
      <c r="L56" s="5">
        <v>26006.4920099999</v>
      </c>
      <c r="M56" s="5">
        <v>173374643785.57501</v>
      </c>
      <c r="N56" s="5">
        <v>173416155758.82999</v>
      </c>
      <c r="O56" s="5">
        <v>173416155758.82999</v>
      </c>
      <c r="P56" s="5">
        <v>37022714123.389198</v>
      </c>
      <c r="Q56" s="5">
        <v>16634501041.136299</v>
      </c>
      <c r="R56" s="5">
        <v>16153716328.516199</v>
      </c>
      <c r="S56" s="5">
        <v>153500951945.51999</v>
      </c>
      <c r="T56" s="5">
        <v>153784289758.04001</v>
      </c>
      <c r="U56" s="5">
        <v>153784289758.04001</v>
      </c>
      <c r="V56" s="5">
        <v>43640274545.882301</v>
      </c>
      <c r="W56" s="5">
        <v>45026166032.569901</v>
      </c>
      <c r="X56" s="5">
        <v>68368642735.3106</v>
      </c>
      <c r="Y56" s="5">
        <v>26207.494586874702</v>
      </c>
      <c r="Z56" s="5">
        <v>32841.706223653498</v>
      </c>
      <c r="AA56" s="5">
        <v>67312355305.095673</v>
      </c>
      <c r="AB56" s="5">
        <v>251426719445.33871</v>
      </c>
      <c r="AC56" s="5">
        <f t="shared" si="12"/>
        <v>439029164043.073</v>
      </c>
      <c r="AD56" s="5">
        <f t="shared" si="13"/>
        <v>438706479846.77307</v>
      </c>
      <c r="AE56" s="5">
        <f t="shared" si="0"/>
        <v>438640376062.17297</v>
      </c>
      <c r="AF56" s="5">
        <f t="shared" si="1"/>
        <v>441244341889.53552</v>
      </c>
      <c r="AG56" s="5">
        <f t="shared" si="2"/>
        <v>440678328165.53552</v>
      </c>
      <c r="AH56" s="5">
        <f t="shared" si="3"/>
        <v>440538458008.93555</v>
      </c>
      <c r="AI56" s="5">
        <f t="shared" si="4"/>
        <v>478333368624.27625</v>
      </c>
      <c r="AJ56" s="5">
        <f t="shared" si="14"/>
        <v>473578612013.27625</v>
      </c>
      <c r="AK56" s="5">
        <f t="shared" si="15"/>
        <v>472244938098.27625</v>
      </c>
      <c r="AL56" s="4">
        <f t="shared" si="5"/>
        <v>0.61057725190250822</v>
      </c>
      <c r="AM56" s="4">
        <f t="shared" si="6"/>
        <v>0.61102635315553278</v>
      </c>
      <c r="AN56" s="4">
        <f t="shared" si="7"/>
        <v>0.61111843577409286</v>
      </c>
      <c r="AO56" s="4">
        <f t="shared" si="8"/>
        <v>0.60642236142450767</v>
      </c>
      <c r="AP56" s="4">
        <f t="shared" si="9"/>
        <v>0.60720125922176404</v>
      </c>
      <c r="AQ56" s="4">
        <f t="shared" si="10"/>
        <v>0.60739404451365175</v>
      </c>
      <c r="AR56" s="4">
        <f t="shared" si="11"/>
        <v>0.6030301302171972</v>
      </c>
      <c r="AS56" s="4">
        <v>0.46570972886762363</v>
      </c>
    </row>
    <row r="57" spans="1:46" x14ac:dyDescent="0.25">
      <c r="A57" s="5" t="s">
        <v>55</v>
      </c>
      <c r="B57" s="5" t="str">
        <f>INDEX('[1]Countries of the World'!$O$5:$O$252,MATCH(A57,'[1]Countries of the World'!$H$5:$H$252,0))</f>
        <v>Caribbean</v>
      </c>
      <c r="C57" s="5">
        <v>37203248075</v>
      </c>
      <c r="D57" s="5">
        <v>35800106301</v>
      </c>
      <c r="E57" s="5">
        <v>34887378192</v>
      </c>
      <c r="F57" s="5">
        <v>34249269690</v>
      </c>
      <c r="G57" s="5">
        <v>34536412229</v>
      </c>
      <c r="H57" s="5">
        <v>33803862805</v>
      </c>
      <c r="I57" s="5">
        <v>22138344396</v>
      </c>
      <c r="J57" s="5">
        <v>20632863417</v>
      </c>
      <c r="K57" s="5">
        <v>20121188329</v>
      </c>
      <c r="L57" s="5">
        <v>25101.629569999899</v>
      </c>
      <c r="M57" s="5">
        <v>43461531306.961899</v>
      </c>
      <c r="N57" s="5">
        <v>43461531306.961899</v>
      </c>
      <c r="O57" s="5">
        <v>43411161340.9739</v>
      </c>
      <c r="P57" s="5">
        <v>115865345948.16299</v>
      </c>
      <c r="Q57" s="5">
        <v>123952292415.853</v>
      </c>
      <c r="R57" s="5">
        <v>123898218416.836</v>
      </c>
      <c r="S57" s="5">
        <v>157619126571.45901</v>
      </c>
      <c r="T57" s="5">
        <v>157619126571.45901</v>
      </c>
      <c r="U57" s="5">
        <v>157093656022.67099</v>
      </c>
      <c r="V57" s="5">
        <v>7033779314.27948</v>
      </c>
      <c r="W57" s="5">
        <v>7242626421.7299805</v>
      </c>
      <c r="X57" s="5">
        <v>7620090889.9276199</v>
      </c>
      <c r="Y57" s="5">
        <v>24720.790520301998</v>
      </c>
      <c r="Z57" s="5">
        <v>25761.799493164301</v>
      </c>
      <c r="AA57" s="5">
        <v>11976153705.203369</v>
      </c>
      <c r="AB57" s="5">
        <v>25270495684.682095</v>
      </c>
      <c r="AC57" s="5">
        <f t="shared" si="12"/>
        <v>240723454314.90375</v>
      </c>
      <c r="AD57" s="5">
        <f t="shared" si="13"/>
        <v>254627003126.90375</v>
      </c>
      <c r="AE57" s="5">
        <f t="shared" si="0"/>
        <v>255890697198.90375</v>
      </c>
      <c r="AF57" s="5">
        <f t="shared" si="1"/>
        <v>240420626334.35425</v>
      </c>
      <c r="AG57" s="5">
        <f t="shared" si="2"/>
        <v>254103300810.35425</v>
      </c>
      <c r="AH57" s="5">
        <f t="shared" si="3"/>
        <v>255186816197.35425</v>
      </c>
      <c r="AI57" s="5">
        <f t="shared" si="4"/>
        <v>242239406354.77588</v>
      </c>
      <c r="AJ57" s="5">
        <f t="shared" si="14"/>
        <v>254350331648.77588</v>
      </c>
      <c r="AK57" s="5">
        <f t="shared" si="15"/>
        <v>257304310033.77588</v>
      </c>
      <c r="AL57" s="4">
        <f t="shared" si="5"/>
        <v>0.61989301593075541</v>
      </c>
      <c r="AM57" s="4">
        <f t="shared" si="6"/>
        <v>0.58604463104081639</v>
      </c>
      <c r="AN57" s="4">
        <f t="shared" si="7"/>
        <v>0.58315050032688087</v>
      </c>
      <c r="AO57" s="4">
        <f t="shared" si="8"/>
        <v>0.6204489039724419</v>
      </c>
      <c r="AP57" s="4">
        <f t="shared" si="9"/>
        <v>0.5870396552339463</v>
      </c>
      <c r="AQ57" s="4">
        <f t="shared" si="10"/>
        <v>0.58454710288071954</v>
      </c>
      <c r="AR57" s="4">
        <f t="shared" si="11"/>
        <v>0.58262957194562381</v>
      </c>
      <c r="AS57" s="4" t="s">
        <v>286</v>
      </c>
      <c r="AT57" s="5"/>
    </row>
    <row r="58" spans="1:46" x14ac:dyDescent="0.25">
      <c r="A58" s="5" t="s">
        <v>56</v>
      </c>
      <c r="B58" s="5" t="str">
        <f>INDEX('[1]Countries of the World'!$O$5:$O$252,MATCH(A58,'[1]Countries of the World'!$H$5:$H$252,0))</f>
        <v>North Africa</v>
      </c>
      <c r="C58" s="5">
        <v>72163641418</v>
      </c>
      <c r="D58" s="5">
        <v>97574186592</v>
      </c>
      <c r="E58" s="5">
        <v>114672000000</v>
      </c>
      <c r="F58" s="5">
        <v>87135513555</v>
      </c>
      <c r="G58" s="5">
        <v>111818000000</v>
      </c>
      <c r="H58" s="5">
        <v>149308000000</v>
      </c>
      <c r="I58" s="5">
        <v>147084000000</v>
      </c>
      <c r="J58" s="5">
        <v>174552000000</v>
      </c>
      <c r="K58" s="5">
        <v>272653000000</v>
      </c>
      <c r="L58" s="5">
        <v>385051.83980000002</v>
      </c>
      <c r="M58" s="5">
        <v>63119521106.4067</v>
      </c>
      <c r="N58" s="5">
        <v>63119521106.4067</v>
      </c>
      <c r="O58" s="5">
        <v>63119521106.4067</v>
      </c>
      <c r="P58" s="5">
        <v>313609136103.84497</v>
      </c>
      <c r="Q58" s="5">
        <v>334256651948.02502</v>
      </c>
      <c r="R58" s="5">
        <v>318913053943.51398</v>
      </c>
      <c r="S58" s="5">
        <v>350787728329.23798</v>
      </c>
      <c r="T58" s="5">
        <v>363149785991.992</v>
      </c>
      <c r="U58" s="5">
        <v>340892955693.14301</v>
      </c>
      <c r="V58" s="5">
        <v>103540439135.657</v>
      </c>
      <c r="W58" s="5">
        <v>125545336183.528</v>
      </c>
      <c r="X58" s="5">
        <v>78530332178.505798</v>
      </c>
      <c r="Y58" s="5">
        <v>405254.22235785401</v>
      </c>
      <c r="Z58" s="5">
        <v>194943.79335718899</v>
      </c>
      <c r="AA58" s="5">
        <v>81585404227.348511</v>
      </c>
      <c r="AB58" s="5">
        <v>133234568698.14503</v>
      </c>
      <c r="AC58" s="5">
        <f t="shared" si="12"/>
        <v>773585092798.65015</v>
      </c>
      <c r="AD58" s="5">
        <f t="shared" si="13"/>
        <v>710851092798.65015</v>
      </c>
      <c r="AE58" s="5">
        <f t="shared" si="0"/>
        <v>696607279390.65015</v>
      </c>
      <c r="AF58" s="5">
        <f t="shared" si="1"/>
        <v>906053047509.27515</v>
      </c>
      <c r="AG58" s="5">
        <f t="shared" si="2"/>
        <v>782708047509.27515</v>
      </c>
      <c r="AH58" s="5">
        <f t="shared" si="3"/>
        <v>748072047509.27515</v>
      </c>
      <c r="AI58" s="5">
        <f t="shared" si="4"/>
        <v>711212213205.40393</v>
      </c>
      <c r="AJ58" s="5">
        <f t="shared" si="14"/>
        <v>651263726760.40393</v>
      </c>
      <c r="AK58" s="5">
        <f t="shared" si="15"/>
        <v>636291854623.40393</v>
      </c>
      <c r="AL58" s="4">
        <f t="shared" si="5"/>
        <v>0.60431777318109381</v>
      </c>
      <c r="AM58" s="4">
        <f t="shared" si="6"/>
        <v>0.65764999925038836</v>
      </c>
      <c r="AN58" s="4">
        <f t="shared" si="7"/>
        <v>0.67109723724837189</v>
      </c>
      <c r="AO58" s="4">
        <f t="shared" si="8"/>
        <v>0.49902996726803728</v>
      </c>
      <c r="AP58" s="4">
        <f t="shared" si="9"/>
        <v>0.57767084940608204</v>
      </c>
      <c r="AQ58" s="4">
        <f t="shared" si="10"/>
        <v>0.60441721375246671</v>
      </c>
      <c r="AR58" s="4">
        <f t="shared" si="11"/>
        <v>0.62828463362304188</v>
      </c>
      <c r="AS58" s="4" t="s">
        <v>286</v>
      </c>
      <c r="AT58" s="5"/>
    </row>
    <row r="59" spans="1:46" x14ac:dyDescent="0.25">
      <c r="A59" s="5" t="s">
        <v>57</v>
      </c>
      <c r="B59" s="5" t="str">
        <f>INDEX('[1]Countries of the World'!$O$5:$O$252,MATCH(A59,'[1]Countries of the World'!$H$5:$H$252,0))</f>
        <v>Central America</v>
      </c>
      <c r="C59" s="5">
        <v>113053000000</v>
      </c>
      <c r="D59" s="5">
        <v>98552344271</v>
      </c>
      <c r="E59" s="5">
        <v>87420297106</v>
      </c>
      <c r="F59" s="5">
        <v>102554000000</v>
      </c>
      <c r="G59" s="5">
        <v>98280688265</v>
      </c>
      <c r="H59" s="5">
        <v>77060496736</v>
      </c>
      <c r="I59" s="5">
        <v>94194396855</v>
      </c>
      <c r="J59" s="5">
        <v>80460875748</v>
      </c>
      <c r="K59" s="5">
        <v>78337688668</v>
      </c>
      <c r="L59" s="5">
        <v>74314.431539999903</v>
      </c>
      <c r="M59" s="5">
        <v>134648264796.312</v>
      </c>
      <c r="N59" s="5">
        <v>133071549169.091</v>
      </c>
      <c r="O59" s="5">
        <v>134981510583.68201</v>
      </c>
      <c r="P59" s="5">
        <v>177779061653.871</v>
      </c>
      <c r="Q59" s="5">
        <v>178187085467.55399</v>
      </c>
      <c r="R59" s="5">
        <v>175228076795.57999</v>
      </c>
      <c r="S59" s="5">
        <v>221227558841.79999</v>
      </c>
      <c r="T59" s="5">
        <v>220205554524.173</v>
      </c>
      <c r="U59" s="5">
        <v>219202395997.45499</v>
      </c>
      <c r="V59" s="5">
        <v>27384129513.949799</v>
      </c>
      <c r="W59" s="5">
        <v>28491100205.709499</v>
      </c>
      <c r="X59" s="5">
        <v>31410536385.1861</v>
      </c>
      <c r="Y59" s="5">
        <v>73336.975867305693</v>
      </c>
      <c r="Z59" s="5">
        <v>84303.849111400894</v>
      </c>
      <c r="AA59" s="5">
        <v>32832253737.885315</v>
      </c>
      <c r="AB59" s="5">
        <v>77345088189.833969</v>
      </c>
      <c r="AC59" s="5">
        <f t="shared" si="12"/>
        <v>496553082637.94708</v>
      </c>
      <c r="AD59" s="5">
        <f t="shared" si="13"/>
        <v>514372895154.94708</v>
      </c>
      <c r="AE59" s="5">
        <f t="shared" si="0"/>
        <v>514644551160.94708</v>
      </c>
      <c r="AF59" s="5">
        <f t="shared" si="1"/>
        <v>492938146304.85883</v>
      </c>
      <c r="AG59" s="5">
        <f t="shared" si="2"/>
        <v>491660954372.85883</v>
      </c>
      <c r="AH59" s="5">
        <f t="shared" si="3"/>
        <v>502020754742.85883</v>
      </c>
      <c r="AI59" s="5">
        <f t="shared" si="4"/>
        <v>512621093559.20837</v>
      </c>
      <c r="AJ59" s="5">
        <f t="shared" si="14"/>
        <v>520980696704.20837</v>
      </c>
      <c r="AK59" s="5">
        <f t="shared" si="15"/>
        <v>531479696704.20837</v>
      </c>
      <c r="AL59" s="4">
        <f t="shared" si="5"/>
        <v>0.51461199737169838</v>
      </c>
      <c r="AM59" s="4">
        <f t="shared" si="6"/>
        <v>0.49678390145424112</v>
      </c>
      <c r="AN59" s="4">
        <f t="shared" si="7"/>
        <v>0.49652167322271762</v>
      </c>
      <c r="AO59" s="4">
        <f t="shared" si="8"/>
        <v>0.51238307864534682</v>
      </c>
      <c r="AP59" s="4">
        <f t="shared" si="9"/>
        <v>0.51371410061957268</v>
      </c>
      <c r="AQ59" s="4">
        <f t="shared" si="10"/>
        <v>0.50311299403305543</v>
      </c>
      <c r="AR59" s="4">
        <f t="shared" si="11"/>
        <v>0.49768562599002336</v>
      </c>
      <c r="AS59" s="4" t="s">
        <v>286</v>
      </c>
      <c r="AT59" s="5"/>
    </row>
    <row r="60" spans="1:46" x14ac:dyDescent="0.25">
      <c r="A60" s="5" t="s">
        <v>58</v>
      </c>
      <c r="B60" s="5" t="str">
        <f>INDEX('[1]Countries of the World'!$O$5:$O$252,MATCH(A60,'[1]Countries of the World'!$H$5:$H$252,0))</f>
        <v>North Africa</v>
      </c>
      <c r="C60" s="5">
        <v>7560690573</v>
      </c>
      <c r="D60" s="5">
        <v>1360384520</v>
      </c>
      <c r="E60" s="5">
        <v>742198864.20000005</v>
      </c>
      <c r="F60" s="5">
        <v>4824959232</v>
      </c>
      <c r="G60" s="5">
        <v>69158746.969999999</v>
      </c>
      <c r="H60" s="5">
        <v>26082542.940000001</v>
      </c>
      <c r="I60" s="5">
        <v>477936304.30000001</v>
      </c>
      <c r="J60" s="5">
        <v>36578012.289999999</v>
      </c>
      <c r="K60" s="5">
        <v>29515817.510000002</v>
      </c>
      <c r="L60" s="5">
        <v>34915.448989999997</v>
      </c>
      <c r="M60" s="5">
        <v>1123253153503.76</v>
      </c>
      <c r="N60" s="5">
        <v>1123253153503.76</v>
      </c>
      <c r="O60" s="5">
        <v>1132840394487.3301</v>
      </c>
      <c r="P60" s="5">
        <v>165749298105.20901</v>
      </c>
      <c r="Q60" s="5">
        <v>923802298.70091105</v>
      </c>
      <c r="R60" s="5">
        <v>322517689.85974199</v>
      </c>
      <c r="S60" s="5">
        <v>288626251543.59497</v>
      </c>
      <c r="T60" s="5">
        <v>288681246348.85101</v>
      </c>
      <c r="U60" s="5">
        <v>298389840508</v>
      </c>
      <c r="V60" s="5">
        <v>12266603164.7691</v>
      </c>
      <c r="W60" s="5">
        <v>12164003273.004299</v>
      </c>
      <c r="X60" s="5">
        <v>21127158929.619099</v>
      </c>
      <c r="Y60" s="5">
        <v>34801.366826885896</v>
      </c>
      <c r="Z60" s="5">
        <v>53489.511235347498</v>
      </c>
      <c r="AA60" s="5">
        <v>211280890423.81442</v>
      </c>
      <c r="AB60" s="5">
        <v>645292591650.59778</v>
      </c>
      <c r="AC60" s="5">
        <f t="shared" si="12"/>
        <v>1635463476648.2285</v>
      </c>
      <c r="AD60" s="5">
        <f t="shared" si="13"/>
        <v>1635496057382.9084</v>
      </c>
      <c r="AE60" s="5">
        <f t="shared" si="0"/>
        <v>1636787283155.9385</v>
      </c>
      <c r="AF60" s="5">
        <f t="shared" si="1"/>
        <v>1635408809366.9399</v>
      </c>
      <c r="AG60" s="5">
        <f t="shared" si="2"/>
        <v>1635405376092.3699</v>
      </c>
      <c r="AH60" s="5">
        <f t="shared" si="3"/>
        <v>1636121492413.6299</v>
      </c>
      <c r="AI60" s="5">
        <f t="shared" si="4"/>
        <v>1664116220653.0637</v>
      </c>
      <c r="AJ60" s="5">
        <f t="shared" si="14"/>
        <v>1668463243580.7637</v>
      </c>
      <c r="AK60" s="5">
        <f t="shared" si="15"/>
        <v>1671198974921.7637</v>
      </c>
      <c r="AL60" s="4">
        <f t="shared" si="5"/>
        <v>0.39512737714796015</v>
      </c>
      <c r="AM60" s="4">
        <f t="shared" si="6"/>
        <v>0.39511950581119876</v>
      </c>
      <c r="AN60" s="4">
        <f t="shared" si="7"/>
        <v>0.39480780465456061</v>
      </c>
      <c r="AO60" s="4">
        <f t="shared" si="8"/>
        <v>0.39477291894396271</v>
      </c>
      <c r="AP60" s="4">
        <f t="shared" si="9"/>
        <v>0.39477374770718149</v>
      </c>
      <c r="AQ60" s="4">
        <f t="shared" si="10"/>
        <v>0.39460095862932332</v>
      </c>
      <c r="AR60" s="4">
        <f t="shared" si="11"/>
        <v>0.48737094181890883</v>
      </c>
      <c r="AS60" s="4" t="s">
        <v>287</v>
      </c>
      <c r="AT60" s="5"/>
    </row>
    <row r="61" spans="1:46" x14ac:dyDescent="0.25">
      <c r="A61" s="5" t="s">
        <v>59</v>
      </c>
      <c r="B61" s="5" t="str">
        <f>INDEX('[1]Countries of the World'!$O$5:$O$252,MATCH(A61,'[1]Countries of the World'!$H$5:$H$252,0))</f>
        <v>East Africa</v>
      </c>
      <c r="C61" s="5">
        <v>43096471566</v>
      </c>
      <c r="D61" s="5">
        <v>44401165316</v>
      </c>
      <c r="E61" s="5">
        <v>45500424345</v>
      </c>
      <c r="F61" s="5">
        <v>32493942404</v>
      </c>
      <c r="G61" s="5">
        <v>36199869811</v>
      </c>
      <c r="H61" s="5">
        <v>35584505068</v>
      </c>
      <c r="I61" s="5">
        <v>48359885952</v>
      </c>
      <c r="J61" s="5">
        <v>54724039152</v>
      </c>
      <c r="K61" s="5">
        <v>52073933699</v>
      </c>
      <c r="L61" s="5">
        <v>76378.595660000006</v>
      </c>
      <c r="M61" s="5">
        <v>839379644.80875695</v>
      </c>
      <c r="N61" s="5">
        <v>839379644.80875695</v>
      </c>
      <c r="O61" s="5">
        <v>839376278.69343698</v>
      </c>
      <c r="P61" s="5">
        <v>99186707008.655396</v>
      </c>
      <c r="Q61" s="5">
        <v>105221414801.28799</v>
      </c>
      <c r="R61" s="5">
        <v>105624461986.998</v>
      </c>
      <c r="S61" s="5">
        <v>110603439979.532</v>
      </c>
      <c r="T61" s="5">
        <v>110993954822.091</v>
      </c>
      <c r="U61" s="5">
        <v>104802400355.881</v>
      </c>
      <c r="V61" s="5">
        <v>22803237518.3372</v>
      </c>
      <c r="W61" s="5">
        <v>23378109012.893799</v>
      </c>
      <c r="X61" s="5">
        <v>19712115047.3624</v>
      </c>
      <c r="Y61" s="5">
        <v>72878.332537463095</v>
      </c>
      <c r="Z61" s="5">
        <v>65650.194780522594</v>
      </c>
      <c r="AA61" s="5">
        <v>4364624701.9924908</v>
      </c>
      <c r="AB61" s="5">
        <v>6514210927.3291779</v>
      </c>
      <c r="AC61" s="5">
        <f t="shared" si="12"/>
        <v>193334720996.67044</v>
      </c>
      <c r="AD61" s="5">
        <f t="shared" si="13"/>
        <v>174810551655.67044</v>
      </c>
      <c r="AE61" s="5">
        <f t="shared" si="0"/>
        <v>183011847160.67044</v>
      </c>
      <c r="AF61" s="5">
        <f t="shared" si="1"/>
        <v>191650001880.78604</v>
      </c>
      <c r="AG61" s="5">
        <f t="shared" si="2"/>
        <v>175160573249.78604</v>
      </c>
      <c r="AH61" s="5">
        <f t="shared" si="3"/>
        <v>185076492526.78604</v>
      </c>
      <c r="AI61" s="5">
        <f t="shared" si="4"/>
        <v>178078402335.92932</v>
      </c>
      <c r="AJ61" s="5">
        <f t="shared" si="14"/>
        <v>162212458787.92932</v>
      </c>
      <c r="AK61" s="5">
        <f t="shared" si="15"/>
        <v>172814987949.92932</v>
      </c>
      <c r="AL61" s="4">
        <f t="shared" si="5"/>
        <v>0.57793874350454333</v>
      </c>
      <c r="AM61" s="4">
        <f t="shared" si="6"/>
        <v>0.63918124318208303</v>
      </c>
      <c r="AN61" s="4">
        <f t="shared" si="7"/>
        <v>0.61053766443066293</v>
      </c>
      <c r="AO61" s="4">
        <f t="shared" si="8"/>
        <v>0.5851222113949256</v>
      </c>
      <c r="AP61" s="4">
        <f t="shared" si="9"/>
        <v>0.64020498924956648</v>
      </c>
      <c r="AQ61" s="4">
        <f t="shared" si="10"/>
        <v>0.6059044635184957</v>
      </c>
      <c r="AR61" s="4">
        <f t="shared" si="11"/>
        <v>0.59356393896992088</v>
      </c>
      <c r="AS61" s="4" t="s">
        <v>286</v>
      </c>
      <c r="AT61" s="5"/>
    </row>
    <row r="62" spans="1:46" x14ac:dyDescent="0.25">
      <c r="A62" s="5" t="s">
        <v>60</v>
      </c>
      <c r="B62" s="5" t="str">
        <f>INDEX('[1]Countries of the World'!$O$5:$O$252,MATCH(A62,'[1]Countries of the World'!$H$5:$H$252,0))</f>
        <v>North Africa</v>
      </c>
      <c r="D62" s="5">
        <v>1176969682</v>
      </c>
      <c r="E62" s="5">
        <v>847329630.20000005</v>
      </c>
      <c r="F62" s="5">
        <v>973087.83349999995</v>
      </c>
      <c r="G62" s="5">
        <v>1819442946</v>
      </c>
      <c r="H62" s="5">
        <v>3170540455</v>
      </c>
      <c r="I62" s="5">
        <v>2398204.2239999999</v>
      </c>
      <c r="J62" s="5">
        <v>13296762.17</v>
      </c>
      <c r="L62" s="5">
        <v>11852.01433</v>
      </c>
      <c r="P62" s="5">
        <v>15242038.8070844</v>
      </c>
      <c r="Q62" s="5">
        <v>367051893.06914699</v>
      </c>
      <c r="R62" s="5">
        <v>46056386.267518498</v>
      </c>
      <c r="S62" s="5">
        <v>342788828.82939601</v>
      </c>
      <c r="T62" s="5">
        <v>43966934.302383997</v>
      </c>
      <c r="U62" s="5">
        <v>16761333.5669937</v>
      </c>
      <c r="V62" s="5">
        <v>884695402.21763694</v>
      </c>
      <c r="W62" s="5">
        <v>1552487419.4507401</v>
      </c>
      <c r="X62" s="5">
        <v>14018931.0149987</v>
      </c>
      <c r="Y62" s="5">
        <v>16531.845422528899</v>
      </c>
      <c r="Z62" s="5">
        <v>7.9367027541558102</v>
      </c>
      <c r="AA62" s="5">
        <v>0</v>
      </c>
      <c r="AB62" s="5">
        <v>0</v>
      </c>
      <c r="AC62" s="5">
        <f t="shared" si="12"/>
        <v>1240780993.2170329</v>
      </c>
      <c r="AD62" s="5">
        <f t="shared" si="13"/>
        <v>3046927177.0470333</v>
      </c>
      <c r="AE62" s="5">
        <f t="shared" si="0"/>
        <v>2404453913.0470328</v>
      </c>
      <c r="AF62" s="5">
        <f t="shared" si="1"/>
        <v>1596454353.753124</v>
      </c>
      <c r="AG62" s="5">
        <f t="shared" si="2"/>
        <v>4766994808.7531242</v>
      </c>
      <c r="AH62" s="5">
        <f t="shared" si="3"/>
        <v>2443783983.953124</v>
      </c>
      <c r="AI62" s="5">
        <f t="shared" si="4"/>
        <v>33178468.805992402</v>
      </c>
      <c r="AJ62" s="5">
        <f t="shared" si="14"/>
        <v>31753352.415492401</v>
      </c>
      <c r="AK62" s="5">
        <f t="shared" si="15"/>
        <v>30780264.581992403</v>
      </c>
      <c r="AL62" s="4">
        <f t="shared" si="5"/>
        <v>0.29582327185515134</v>
      </c>
      <c r="AM62" s="4">
        <f t="shared" si="6"/>
        <v>0.12046625066532762</v>
      </c>
      <c r="AN62" s="4">
        <f t="shared" si="7"/>
        <v>0.15265499208674879</v>
      </c>
      <c r="AO62" s="4">
        <f t="shared" si="8"/>
        <v>2.8849172016252127E-2</v>
      </c>
      <c r="AP62" s="4">
        <f t="shared" si="9"/>
        <v>9.6615138289955892E-3</v>
      </c>
      <c r="AQ62" s="4">
        <f t="shared" si="10"/>
        <v>1.8846340990015236E-2</v>
      </c>
      <c r="AR62" s="4">
        <f t="shared" si="11"/>
        <v>0.45939548615732134</v>
      </c>
      <c r="AS62" s="4" t="s">
        <v>286</v>
      </c>
      <c r="AT62" s="5"/>
    </row>
    <row r="63" spans="1:46" x14ac:dyDescent="0.25">
      <c r="A63" s="5" t="s">
        <v>61</v>
      </c>
      <c r="B63" s="5" t="str">
        <f>INDEX('[1]Countries of the World'!$O$5:$O$252,MATCH(A63,'[1]Countries of the World'!$H$5:$H$252,0))</f>
        <v>Western Industrial Europe</v>
      </c>
      <c r="C63" s="5">
        <v>231209000000</v>
      </c>
      <c r="D63" s="5">
        <v>125078000000</v>
      </c>
      <c r="E63" s="5">
        <v>116931000000</v>
      </c>
      <c r="F63" s="5">
        <v>226728000000</v>
      </c>
      <c r="G63" s="5">
        <v>122873000000</v>
      </c>
      <c r="H63" s="5">
        <v>120593000000</v>
      </c>
      <c r="I63" s="5">
        <v>262997000000</v>
      </c>
      <c r="J63" s="5">
        <v>137877000000</v>
      </c>
      <c r="K63" s="5">
        <v>138830000000</v>
      </c>
      <c r="L63" s="5">
        <v>274432.37939999998</v>
      </c>
      <c r="M63" s="5">
        <v>834711940434.93005</v>
      </c>
      <c r="N63" s="5">
        <v>834281681980.98303</v>
      </c>
      <c r="O63" s="5">
        <v>834730340524.03699</v>
      </c>
      <c r="P63" s="5">
        <v>305650282315.67902</v>
      </c>
      <c r="Q63" s="5">
        <v>297735186544.62598</v>
      </c>
      <c r="R63" s="5">
        <v>300620793565.58197</v>
      </c>
      <c r="S63" s="5">
        <v>536619647513.54602</v>
      </c>
      <c r="T63" s="5">
        <v>535441375977.85901</v>
      </c>
      <c r="U63" s="5">
        <v>538339060374.79797</v>
      </c>
      <c r="V63" s="5">
        <v>244117668783.42001</v>
      </c>
      <c r="W63" s="5">
        <v>240116735347.01199</v>
      </c>
      <c r="X63" s="5">
        <v>321653091925.65503</v>
      </c>
      <c r="Y63" s="5">
        <v>271112.388493101</v>
      </c>
      <c r="Z63" s="5">
        <v>355870.53928449698</v>
      </c>
      <c r="AA63" s="5">
        <v>173431496690.10104</v>
      </c>
      <c r="AB63" s="5">
        <v>596056864563.16614</v>
      </c>
      <c r="AC63" s="5">
        <f t="shared" si="12"/>
        <v>1926757753421.9971</v>
      </c>
      <c r="AD63" s="5">
        <f t="shared" si="13"/>
        <v>1911753753421.9971</v>
      </c>
      <c r="AE63" s="5">
        <f t="shared" si="0"/>
        <v>1913958753421.9971</v>
      </c>
      <c r="AF63" s="5">
        <f t="shared" si="1"/>
        <v>1922101289995.9551</v>
      </c>
      <c r="AG63" s="5">
        <f t="shared" si="2"/>
        <v>1903864289995.9551</v>
      </c>
      <c r="AH63" s="5">
        <f t="shared" si="3"/>
        <v>1900202289995.9551</v>
      </c>
      <c r="AI63" s="5">
        <f t="shared" si="4"/>
        <v>2131150989514.5911</v>
      </c>
      <c r="AJ63" s="5">
        <f t="shared" si="14"/>
        <v>2094881989514.5911</v>
      </c>
      <c r="AK63" s="5">
        <f t="shared" si="15"/>
        <v>2099362989514.5911</v>
      </c>
      <c r="AL63" s="4">
        <f t="shared" si="5"/>
        <v>0.46388397790037822</v>
      </c>
      <c r="AM63" s="4">
        <f t="shared" si="6"/>
        <v>0.46752467440324053</v>
      </c>
      <c r="AN63" s="4">
        <f t="shared" si="7"/>
        <v>0.4669860567840175</v>
      </c>
      <c r="AO63" s="4">
        <f t="shared" si="8"/>
        <v>0.46650905589404973</v>
      </c>
      <c r="AP63" s="4">
        <f t="shared" si="9"/>
        <v>0.47097771770836311</v>
      </c>
      <c r="AQ63" s="4">
        <f t="shared" si="10"/>
        <v>0.47188536865233266</v>
      </c>
      <c r="AR63" s="4">
        <f t="shared" si="11"/>
        <v>0.42310805349564917</v>
      </c>
      <c r="AS63" s="4">
        <v>0.42504655493482307</v>
      </c>
    </row>
    <row r="64" spans="1:46" x14ac:dyDescent="0.25">
      <c r="A64" s="5" t="s">
        <v>62</v>
      </c>
      <c r="B64" s="5" t="str">
        <f>INDEX('[1]Countries of the World'!$O$5:$O$252,MATCH(A64,'[1]Countries of the World'!$H$5:$H$252,0))</f>
        <v>Eastern and South Eastern Europe</v>
      </c>
      <c r="C64" s="5">
        <v>10635953556</v>
      </c>
      <c r="D64" s="5">
        <v>2212511892</v>
      </c>
      <c r="E64" s="5">
        <v>2789496349</v>
      </c>
      <c r="F64" s="5">
        <v>9044773814</v>
      </c>
      <c r="G64" s="5">
        <v>1759085787</v>
      </c>
      <c r="H64" s="5">
        <v>2321310008</v>
      </c>
      <c r="I64" s="5">
        <v>14550562887</v>
      </c>
      <c r="J64" s="5">
        <v>2978178258</v>
      </c>
      <c r="K64" s="5">
        <v>3744034685</v>
      </c>
      <c r="L64" s="5">
        <v>9354.8741040000004</v>
      </c>
      <c r="M64" s="5">
        <v>26287241189.903198</v>
      </c>
      <c r="N64" s="5">
        <v>25864618062.856499</v>
      </c>
      <c r="O64" s="5">
        <v>26456012166.098202</v>
      </c>
      <c r="P64" s="5">
        <v>7006108261.55159</v>
      </c>
      <c r="Q64" s="5">
        <v>4557805591.9507103</v>
      </c>
      <c r="R64" s="5">
        <v>6486346521.08319</v>
      </c>
      <c r="S64" s="5">
        <v>14828608332.269501</v>
      </c>
      <c r="T64" s="5">
        <v>14619759248.7565</v>
      </c>
      <c r="U64" s="5">
        <v>15036359667.947901</v>
      </c>
      <c r="V64" s="5">
        <v>8265547276.9323702</v>
      </c>
      <c r="W64" s="5">
        <v>8632798345.1308804</v>
      </c>
      <c r="X64" s="5">
        <v>19331230983.233898</v>
      </c>
      <c r="Y64" s="5">
        <v>9196.4796973292396</v>
      </c>
      <c r="Z64" s="5">
        <v>17202.099432500901</v>
      </c>
      <c r="AA64" s="5">
        <v>30044742580.329552</v>
      </c>
      <c r="AB64" s="5">
        <v>24501415695.097515</v>
      </c>
      <c r="AC64" s="5">
        <f t="shared" si="12"/>
        <v>82404317637.434631</v>
      </c>
      <c r="AD64" s="5">
        <f t="shared" si="13"/>
        <v>81185225166.434631</v>
      </c>
      <c r="AE64" s="5">
        <f t="shared" si="0"/>
        <v>81638651271.434631</v>
      </c>
      <c r="AF64" s="5">
        <f t="shared" si="1"/>
        <v>82905952922.073425</v>
      </c>
      <c r="AG64" s="5">
        <f t="shared" si="2"/>
        <v>81483228245.073425</v>
      </c>
      <c r="AH64" s="5">
        <f t="shared" si="3"/>
        <v>81951414586.073425</v>
      </c>
      <c r="AI64" s="5">
        <f t="shared" si="4"/>
        <v>105418908284.60956</v>
      </c>
      <c r="AJ64" s="5">
        <f t="shared" si="14"/>
        <v>99913119211.609558</v>
      </c>
      <c r="AK64" s="5">
        <f t="shared" si="15"/>
        <v>101504298953.60956</v>
      </c>
      <c r="AL64" s="4">
        <f t="shared" si="5"/>
        <v>0.3526419745977874</v>
      </c>
      <c r="AM64" s="4">
        <f t="shared" si="6"/>
        <v>0.35793731220767155</v>
      </c>
      <c r="AN64" s="4">
        <f t="shared" si="7"/>
        <v>0.35594930629649008</v>
      </c>
      <c r="AO64" s="4">
        <f t="shared" si="8"/>
        <v>0.37377005056931589</v>
      </c>
      <c r="AP64" s="4">
        <f t="shared" si="9"/>
        <v>0.38029620185125967</v>
      </c>
      <c r="AQ64" s="4">
        <f t="shared" si="10"/>
        <v>0.37812357935120589</v>
      </c>
      <c r="AR64" s="4">
        <f t="shared" si="11"/>
        <v>0.29887924727493115</v>
      </c>
      <c r="AS64" s="4">
        <v>0.58139534883720934</v>
      </c>
    </row>
    <row r="65" spans="1:46" x14ac:dyDescent="0.25">
      <c r="A65" s="5" t="s">
        <v>63</v>
      </c>
      <c r="B65" s="5" t="str">
        <f>INDEX('[1]Countries of the World'!$O$5:$O$252,MATCH(A65,'[1]Countries of the World'!$H$5:$H$252,0))</f>
        <v>East Africa</v>
      </c>
      <c r="C65" s="5">
        <v>911160000000</v>
      </c>
      <c r="D65" s="5">
        <v>222592000000</v>
      </c>
      <c r="E65" s="5">
        <v>307162000000</v>
      </c>
      <c r="F65" s="5">
        <v>1026790000000</v>
      </c>
      <c r="G65" s="5">
        <v>255212000000</v>
      </c>
      <c r="H65" s="5">
        <v>346779000000</v>
      </c>
      <c r="I65" s="5">
        <v>1053560000000</v>
      </c>
      <c r="J65" s="5">
        <v>264596000000</v>
      </c>
      <c r="K65" s="5">
        <v>325776000000</v>
      </c>
      <c r="L65" s="5">
        <v>355197.6213</v>
      </c>
      <c r="M65" s="5">
        <v>125368734544.69</v>
      </c>
      <c r="N65" s="5">
        <v>124375409744.384</v>
      </c>
      <c r="O65" s="5">
        <v>126120129100.556</v>
      </c>
      <c r="P65" s="5">
        <v>1583715042495.02</v>
      </c>
      <c r="Q65" s="5">
        <v>1070328583801.66</v>
      </c>
      <c r="R65" s="5">
        <v>1357127757177.1799</v>
      </c>
      <c r="S65" s="5">
        <v>1865306237975.8799</v>
      </c>
      <c r="T65" s="5">
        <v>1861614362517.3</v>
      </c>
      <c r="U65" s="5">
        <v>1993155008765.8999</v>
      </c>
      <c r="V65" s="5">
        <v>149668730807.40799</v>
      </c>
      <c r="W65" s="5">
        <v>172618006983.22198</v>
      </c>
      <c r="X65" s="5">
        <v>356478982800.12299</v>
      </c>
      <c r="Y65" s="5">
        <v>370141.56881650601</v>
      </c>
      <c r="Z65" s="5">
        <v>860483.86076647195</v>
      </c>
      <c r="AA65" s="5">
        <v>153203438983.72635</v>
      </c>
      <c r="AB65" s="5">
        <v>434086483634.4613</v>
      </c>
      <c r="AC65" s="5">
        <f t="shared" si="12"/>
        <v>2558143142311.7046</v>
      </c>
      <c r="AD65" s="5">
        <f t="shared" si="13"/>
        <v>2548759142311.7046</v>
      </c>
      <c r="AE65" s="5">
        <f t="shared" si="0"/>
        <v>2516139142311.7046</v>
      </c>
      <c r="AF65" s="5">
        <f t="shared" si="1"/>
        <v>2637587218228.6328</v>
      </c>
      <c r="AG65" s="5">
        <f t="shared" si="2"/>
        <v>2658590218228.6328</v>
      </c>
      <c r="AH65" s="5">
        <f t="shared" si="3"/>
        <v>2618973218228.6328</v>
      </c>
      <c r="AI65" s="5">
        <f t="shared" si="4"/>
        <v>3682517559650.3057</v>
      </c>
      <c r="AJ65" s="5">
        <f t="shared" si="14"/>
        <v>3655747559650.3057</v>
      </c>
      <c r="AK65" s="5">
        <f t="shared" si="15"/>
        <v>3540117559650.3057</v>
      </c>
      <c r="AL65" s="4">
        <f t="shared" si="5"/>
        <v>0.58808869705259492</v>
      </c>
      <c r="AM65" s="4">
        <f t="shared" si="6"/>
        <v>0.59025391707732278</v>
      </c>
      <c r="AN65" s="4">
        <f t="shared" si="7"/>
        <v>0.59790614999691116</v>
      </c>
      <c r="AO65" s="4">
        <f t="shared" si="8"/>
        <v>0.67911090425081599</v>
      </c>
      <c r="AP65" s="4">
        <f t="shared" si="9"/>
        <v>0.67374589304142274</v>
      </c>
      <c r="AQ65" s="4">
        <f t="shared" si="10"/>
        <v>0.68393759368915796</v>
      </c>
      <c r="AR65" s="4">
        <f t="shared" si="11"/>
        <v>0.54794077514761208</v>
      </c>
      <c r="AS65" s="4" t="s">
        <v>286</v>
      </c>
      <c r="AT65" s="5"/>
    </row>
    <row r="66" spans="1:46" x14ac:dyDescent="0.25">
      <c r="A66" s="5" t="s">
        <v>64</v>
      </c>
      <c r="B66" s="5" t="str">
        <f>INDEX('[1]Countries of the World'!$O$5:$O$252,MATCH(A66,'[1]Countries of the World'!$H$5:$H$252,0))</f>
        <v>Western Industrial Europe</v>
      </c>
      <c r="C66" s="5">
        <v>26059005943</v>
      </c>
      <c r="F66" s="5">
        <v>21464381909</v>
      </c>
      <c r="I66" s="5">
        <v>46151221475</v>
      </c>
      <c r="L66" s="5">
        <v>21281.388510000001</v>
      </c>
      <c r="M66" s="5">
        <v>189271238895.245</v>
      </c>
      <c r="N66" s="5">
        <v>189109490639.39301</v>
      </c>
      <c r="O66" s="5">
        <v>202817018353.048</v>
      </c>
      <c r="P66" s="5">
        <v>18918931401.417599</v>
      </c>
      <c r="S66" s="5">
        <v>32483321054.676102</v>
      </c>
      <c r="T66" s="5">
        <v>32408748630.598301</v>
      </c>
      <c r="U66" s="5">
        <v>50644991691.894997</v>
      </c>
      <c r="V66" s="5">
        <v>15288586405.725</v>
      </c>
      <c r="W66" s="5">
        <v>15064719387.2391</v>
      </c>
      <c r="X66" s="5">
        <v>34407466567.256798</v>
      </c>
      <c r="Y66" s="5">
        <v>20958.424938122</v>
      </c>
      <c r="Z66" s="5">
        <v>56565.666436148698</v>
      </c>
      <c r="AA66" s="5">
        <v>48005278465.488449</v>
      </c>
      <c r="AB66" s="5">
        <v>83560390398.43541</v>
      </c>
      <c r="AC66" s="5">
        <f t="shared" si="12"/>
        <v>285048424821.13452</v>
      </c>
      <c r="AD66" s="5">
        <f t="shared" si="13"/>
        <v>285048424821.13452</v>
      </c>
      <c r="AE66" s="5">
        <f t="shared" ref="AE66:AE129" si="16">D66+M66+S66+V66+AA66</f>
        <v>285048424821.13452</v>
      </c>
      <c r="AF66" s="5">
        <f t="shared" ref="AF66:AF129" si="17">K66+N66+T66+W66+AA66</f>
        <v>284588237122.71887</v>
      </c>
      <c r="AG66" s="5">
        <f t="shared" ref="AG66:AG129" si="18">H66+N66+T66+W66+AA66</f>
        <v>284588237122.71887</v>
      </c>
      <c r="AH66" s="5">
        <f t="shared" ref="AH66:AH129" si="19">E66+N66+T66+W66+AA66</f>
        <v>284588237122.71887</v>
      </c>
      <c r="AI66" s="5">
        <f t="shared" ref="AI66:AI129" si="20">I66+O66+U66+X66+AA66</f>
        <v>382025976552.68823</v>
      </c>
      <c r="AJ66" s="5">
        <f t="shared" si="14"/>
        <v>357339136986.68823</v>
      </c>
      <c r="AK66" s="5">
        <f t="shared" si="15"/>
        <v>361933761020.68823</v>
      </c>
      <c r="AL66" s="4">
        <f t="shared" ref="AL66:AL129" si="21">IFERROR(($AB66+$Q66)/AC66,"")</f>
        <v>0.29314454360121039</v>
      </c>
      <c r="AM66" s="4">
        <f t="shared" ref="AM66:AM129" si="22">IFERROR(($AB66+$Q66)/AD66,"")</f>
        <v>0.29314454360121039</v>
      </c>
      <c r="AN66" s="4">
        <f t="shared" ref="AN66:AN129" si="23">IFERROR(($AB66+$Q66)/AE66,"")</f>
        <v>0.29314454360121039</v>
      </c>
      <c r="AO66" s="4">
        <f t="shared" ref="AO66:AO129" si="24">IFERROR(($AB66+$R66)/AF66,"")</f>
        <v>0.29361856710332995</v>
      </c>
      <c r="AP66" s="4">
        <f t="shared" ref="AP66:AP129" si="25">IFERROR(($AB66+$R66)/AG66,"")</f>
        <v>0.29361856710332995</v>
      </c>
      <c r="AQ66" s="4">
        <f t="shared" ref="AQ66:AQ129" si="26">IFERROR(($AB66+$R66)/AH66,"")</f>
        <v>0.29361856710332995</v>
      </c>
      <c r="AR66" s="4">
        <f t="shared" ref="AR66:AR129" si="27">IFERROR(($AB66+$P66)/AI66,"")</f>
        <v>0.26825223437579321</v>
      </c>
      <c r="AS66" s="4">
        <v>0.48360655737704916</v>
      </c>
    </row>
    <row r="67" spans="1:46" x14ac:dyDescent="0.25">
      <c r="A67" s="5" t="s">
        <v>65</v>
      </c>
      <c r="B67" s="5" t="str">
        <f>INDEX('[1]Countries of the World'!$O$5:$O$252,MATCH(A67,'[1]Countries of the World'!$H$5:$H$252,0))</f>
        <v>Australia and Oceania</v>
      </c>
      <c r="C67" s="5">
        <v>5706225953</v>
      </c>
      <c r="E67" s="5">
        <v>4115276245</v>
      </c>
      <c r="F67" s="5">
        <v>5626795803</v>
      </c>
      <c r="H67" s="5">
        <v>4249560774</v>
      </c>
      <c r="I67" s="5">
        <v>3475588905</v>
      </c>
      <c r="K67" s="5">
        <v>2679416533</v>
      </c>
      <c r="P67" s="5">
        <v>10105197656.949499</v>
      </c>
      <c r="R67" s="5">
        <v>7250734314.0144396</v>
      </c>
      <c r="T67" s="5">
        <v>8023498153.9429998</v>
      </c>
      <c r="U67" s="5">
        <v>11433905916.957399</v>
      </c>
      <c r="W67" s="5">
        <v>286294101.58120197</v>
      </c>
      <c r="X67" s="5">
        <v>322331836.06765699</v>
      </c>
      <c r="Y67" s="5">
        <v>1535.79999999999</v>
      </c>
      <c r="Z67" s="5">
        <v>1983.69</v>
      </c>
      <c r="AA67" s="5">
        <v>0</v>
      </c>
      <c r="AB67" s="5">
        <v>0</v>
      </c>
      <c r="AC67" s="5">
        <f t="shared" ref="AC67:AC130" si="28">J67+M67+S67+V67+AA67</f>
        <v>0</v>
      </c>
      <c r="AD67" s="5">
        <f t="shared" ref="AD67:AD130" si="29">G67+M67+S67+V67+AA67</f>
        <v>0</v>
      </c>
      <c r="AE67" s="5">
        <f t="shared" si="16"/>
        <v>0</v>
      </c>
      <c r="AF67" s="5">
        <f t="shared" si="17"/>
        <v>10989208788.524202</v>
      </c>
      <c r="AG67" s="5">
        <f t="shared" si="18"/>
        <v>12559353029.524202</v>
      </c>
      <c r="AH67" s="5">
        <f t="shared" si="19"/>
        <v>12425068500.524202</v>
      </c>
      <c r="AI67" s="5">
        <f t="shared" si="20"/>
        <v>15231826658.025057</v>
      </c>
      <c r="AJ67" s="5">
        <f t="shared" ref="AJ67:AJ130" si="30">F67+O67+U67+X67+AA67</f>
        <v>17383033556.025055</v>
      </c>
      <c r="AK67" s="5">
        <f t="shared" ref="AK67:AK130" si="31">C67+O67+U67+X67+AA67</f>
        <v>17462463706.025055</v>
      </c>
      <c r="AL67" s="4" t="str">
        <f t="shared" si="21"/>
        <v/>
      </c>
      <c r="AM67" s="4" t="str">
        <f t="shared" si="22"/>
        <v/>
      </c>
      <c r="AN67" s="4" t="str">
        <f t="shared" si="23"/>
        <v/>
      </c>
      <c r="AO67" s="4">
        <f t="shared" si="24"/>
        <v>0.65980494624747033</v>
      </c>
      <c r="AP67" s="4">
        <f t="shared" si="25"/>
        <v>0.57731750170328044</v>
      </c>
      <c r="AQ67" s="4">
        <f t="shared" si="26"/>
        <v>0.58355688853615073</v>
      </c>
      <c r="AR67" s="4">
        <f t="shared" si="27"/>
        <v>0.66342651369561534</v>
      </c>
      <c r="AS67" s="4" t="s">
        <v>286</v>
      </c>
      <c r="AT67" s="5"/>
    </row>
    <row r="68" spans="1:46" x14ac:dyDescent="0.25">
      <c r="A68" s="5" t="s">
        <v>66</v>
      </c>
      <c r="B68" s="5" t="str">
        <f>INDEX('[1]Countries of the World'!$O$5:$O$252,MATCH(A68,'[1]Countries of the World'!$H$5:$H$252,0))</f>
        <v>South America</v>
      </c>
      <c r="C68" s="5">
        <v>5445429773</v>
      </c>
      <c r="F68" s="5">
        <v>4757084607</v>
      </c>
      <c r="I68" s="5">
        <v>7763660212</v>
      </c>
      <c r="P68" s="5">
        <v>8407647854.1996498</v>
      </c>
      <c r="U68" s="5">
        <v>7787645968.5146103</v>
      </c>
      <c r="X68" s="5">
        <v>3947206133.6884699</v>
      </c>
      <c r="Z68" s="5">
        <v>4705.12</v>
      </c>
      <c r="AA68" s="5">
        <v>0</v>
      </c>
      <c r="AB68" s="5">
        <v>0</v>
      </c>
      <c r="AC68" s="5">
        <f t="shared" si="28"/>
        <v>0</v>
      </c>
      <c r="AD68" s="5">
        <f t="shared" si="29"/>
        <v>0</v>
      </c>
      <c r="AE68" s="5">
        <f t="shared" si="16"/>
        <v>0</v>
      </c>
      <c r="AF68" s="5">
        <f t="shared" si="17"/>
        <v>0</v>
      </c>
      <c r="AG68" s="5">
        <f t="shared" si="18"/>
        <v>0</v>
      </c>
      <c r="AH68" s="5">
        <f t="shared" si="19"/>
        <v>0</v>
      </c>
      <c r="AI68" s="5">
        <f t="shared" si="20"/>
        <v>19498512314.203079</v>
      </c>
      <c r="AJ68" s="5">
        <f t="shared" si="30"/>
        <v>16491936709.203079</v>
      </c>
      <c r="AK68" s="5">
        <f t="shared" si="31"/>
        <v>17180281875.203079</v>
      </c>
      <c r="AL68" s="4" t="str">
        <f t="shared" si="21"/>
        <v/>
      </c>
      <c r="AM68" s="4" t="str">
        <f t="shared" si="22"/>
        <v/>
      </c>
      <c r="AN68" s="4" t="str">
        <f t="shared" si="23"/>
        <v/>
      </c>
      <c r="AO68" s="4" t="str">
        <f t="shared" si="24"/>
        <v/>
      </c>
      <c r="AP68" s="4" t="str">
        <f t="shared" si="25"/>
        <v/>
      </c>
      <c r="AQ68" s="4" t="str">
        <f t="shared" si="26"/>
        <v/>
      </c>
      <c r="AR68" s="4">
        <f t="shared" si="27"/>
        <v>0.43119432491654058</v>
      </c>
      <c r="AS68" s="4" t="s">
        <v>286</v>
      </c>
      <c r="AT68" s="5"/>
    </row>
    <row r="69" spans="1:46" x14ac:dyDescent="0.25">
      <c r="A69" s="5" t="s">
        <v>67</v>
      </c>
      <c r="B69" s="5" t="str">
        <f>INDEX('[1]Countries of the World'!$O$5:$O$252,MATCH(A69,'[1]Countries of the World'!$H$5:$H$252,0))</f>
        <v>Western Industrial Europe</v>
      </c>
      <c r="C69" s="5">
        <v>269253000000</v>
      </c>
      <c r="D69" s="5">
        <v>120291000000</v>
      </c>
      <c r="E69" s="5">
        <v>116573000000</v>
      </c>
      <c r="F69" s="5">
        <v>269507000000</v>
      </c>
      <c r="G69" s="5">
        <v>120990000000</v>
      </c>
      <c r="H69" s="5">
        <v>120032000000</v>
      </c>
      <c r="I69" s="5">
        <v>289066000000</v>
      </c>
      <c r="J69" s="5">
        <v>134320000000</v>
      </c>
      <c r="K69" s="5">
        <v>134327000000</v>
      </c>
      <c r="L69" s="5">
        <v>289559.7329</v>
      </c>
      <c r="M69" s="5">
        <v>1819153458027.6299</v>
      </c>
      <c r="N69" s="5">
        <v>1816365712304.7</v>
      </c>
      <c r="O69" s="5">
        <v>1821218200691.6299</v>
      </c>
      <c r="P69" s="5">
        <v>872876281208.15698</v>
      </c>
      <c r="Q69" s="5">
        <v>831669851038.047</v>
      </c>
      <c r="R69" s="5">
        <v>853642215932.005</v>
      </c>
      <c r="S69" s="5">
        <v>1242155635966.77</v>
      </c>
      <c r="T69" s="5">
        <v>1241687306334.5601</v>
      </c>
      <c r="U69" s="5">
        <v>1256208481114.77</v>
      </c>
      <c r="V69" s="5">
        <v>407045915258.12701</v>
      </c>
      <c r="W69" s="5">
        <v>405715733783.69702</v>
      </c>
      <c r="X69" s="5">
        <v>539793463215.914</v>
      </c>
      <c r="Y69" s="5">
        <v>285074.28476695099</v>
      </c>
      <c r="Z69" s="5">
        <v>389184.49460854498</v>
      </c>
      <c r="AA69" s="5">
        <v>327513140585.35822</v>
      </c>
      <c r="AB69" s="5">
        <v>1925652908348.9275</v>
      </c>
      <c r="AC69" s="5">
        <f t="shared" si="28"/>
        <v>3930188149837.8853</v>
      </c>
      <c r="AD69" s="5">
        <f t="shared" si="29"/>
        <v>3916858149837.8853</v>
      </c>
      <c r="AE69" s="5">
        <f t="shared" si="16"/>
        <v>3916159149837.8853</v>
      </c>
      <c r="AF69" s="5">
        <f t="shared" si="17"/>
        <v>3925608893008.3154</v>
      </c>
      <c r="AG69" s="5">
        <f t="shared" si="18"/>
        <v>3911313893008.3154</v>
      </c>
      <c r="AH69" s="5">
        <f t="shared" si="19"/>
        <v>3907854893008.3154</v>
      </c>
      <c r="AI69" s="5">
        <f t="shared" si="20"/>
        <v>4233799285607.6724</v>
      </c>
      <c r="AJ69" s="5">
        <f t="shared" si="30"/>
        <v>4214240285607.6724</v>
      </c>
      <c r="AK69" s="5">
        <f t="shared" si="31"/>
        <v>4213986285607.6724</v>
      </c>
      <c r="AL69" s="4">
        <f t="shared" si="21"/>
        <v>0.70157525651811614</v>
      </c>
      <c r="AM69" s="4">
        <f t="shared" si="22"/>
        <v>0.70396288400209162</v>
      </c>
      <c r="AN69" s="4">
        <f t="shared" si="23"/>
        <v>0.70408853519171144</v>
      </c>
      <c r="AO69" s="4">
        <f t="shared" si="24"/>
        <v>0.70799083658868345</v>
      </c>
      <c r="AP69" s="4">
        <f t="shared" si="25"/>
        <v>0.71057838882455138</v>
      </c>
      <c r="AQ69" s="4">
        <f t="shared" si="26"/>
        <v>0.7112073504196561</v>
      </c>
      <c r="AR69" s="4">
        <f t="shared" si="27"/>
        <v>0.66099713301723395</v>
      </c>
      <c r="AS69" s="4">
        <v>0.54273029966703668</v>
      </c>
    </row>
    <row r="70" spans="1:46" x14ac:dyDescent="0.25">
      <c r="A70" s="5" t="s">
        <v>68</v>
      </c>
      <c r="B70" s="5" t="str">
        <f>INDEX('[1]Countries of the World'!$O$5:$O$252,MATCH(A70,'[1]Countries of the World'!$H$5:$H$252,0))</f>
        <v>Western Industrial Europe</v>
      </c>
      <c r="C70" s="5">
        <v>804371663.60000002</v>
      </c>
      <c r="E70" s="5">
        <v>892068964.60000002</v>
      </c>
      <c r="F70" s="5">
        <v>763779623.10000002</v>
      </c>
      <c r="H70" s="5">
        <v>845088321.29999995</v>
      </c>
      <c r="I70" s="5">
        <v>1264547950</v>
      </c>
      <c r="K70" s="5">
        <v>1397901931</v>
      </c>
      <c r="W70" s="5">
        <v>1224503549.1414101</v>
      </c>
      <c r="X70" s="5">
        <v>1158571119.76088</v>
      </c>
      <c r="Y70" s="5">
        <v>961.27</v>
      </c>
      <c r="Z70" s="5">
        <v>869.44999999999902</v>
      </c>
      <c r="AA70" s="5">
        <v>0</v>
      </c>
      <c r="AB70" s="5">
        <v>0</v>
      </c>
      <c r="AC70" s="5">
        <f t="shared" si="28"/>
        <v>0</v>
      </c>
      <c r="AD70" s="5">
        <f t="shared" si="29"/>
        <v>0</v>
      </c>
      <c r="AE70" s="5">
        <f t="shared" si="16"/>
        <v>0</v>
      </c>
      <c r="AF70" s="5">
        <f t="shared" si="17"/>
        <v>2622405480.1414099</v>
      </c>
      <c r="AG70" s="5">
        <f t="shared" si="18"/>
        <v>2069591870.4414101</v>
      </c>
      <c r="AH70" s="5">
        <f t="shared" si="19"/>
        <v>2116572513.7414103</v>
      </c>
      <c r="AI70" s="5">
        <f t="shared" si="20"/>
        <v>2423119069.76088</v>
      </c>
      <c r="AJ70" s="5">
        <f t="shared" si="30"/>
        <v>1922350742.8608799</v>
      </c>
      <c r="AK70" s="5">
        <f t="shared" si="31"/>
        <v>1962942783.3608799</v>
      </c>
      <c r="AL70" s="4" t="str">
        <f t="shared" si="21"/>
        <v/>
      </c>
      <c r="AM70" s="4" t="str">
        <f t="shared" si="22"/>
        <v/>
      </c>
      <c r="AN70" s="4" t="str">
        <f t="shared" si="23"/>
        <v/>
      </c>
      <c r="AO70" s="4">
        <f t="shared" si="24"/>
        <v>0</v>
      </c>
      <c r="AP70" s="4">
        <f t="shared" si="25"/>
        <v>0</v>
      </c>
      <c r="AQ70" s="4">
        <f t="shared" si="26"/>
        <v>0</v>
      </c>
      <c r="AR70" s="4">
        <f t="shared" si="27"/>
        <v>0</v>
      </c>
      <c r="AS70" s="4" t="s">
        <v>286</v>
      </c>
      <c r="AT70" s="5"/>
    </row>
    <row r="71" spans="1:46" x14ac:dyDescent="0.25">
      <c r="A71" s="5" t="s">
        <v>69</v>
      </c>
      <c r="B71" s="5" t="str">
        <f>INDEX('[1]Countries of the World'!$O$5:$O$252,MATCH(A71,'[1]Countries of the World'!$H$5:$H$252,0))</f>
        <v>Australia and Oceania</v>
      </c>
      <c r="AA71" s="5">
        <v>0</v>
      </c>
      <c r="AB71" s="5">
        <v>0</v>
      </c>
      <c r="AC71" s="5">
        <f t="shared" si="28"/>
        <v>0</v>
      </c>
      <c r="AD71" s="5">
        <f t="shared" si="29"/>
        <v>0</v>
      </c>
      <c r="AE71" s="5">
        <f t="shared" si="16"/>
        <v>0</v>
      </c>
      <c r="AF71" s="5">
        <f t="shared" si="17"/>
        <v>0</v>
      </c>
      <c r="AG71" s="5">
        <f t="shared" si="18"/>
        <v>0</v>
      </c>
      <c r="AH71" s="5">
        <f t="shared" si="19"/>
        <v>0</v>
      </c>
      <c r="AI71" s="5">
        <f t="shared" si="20"/>
        <v>0</v>
      </c>
      <c r="AJ71" s="5">
        <f t="shared" si="30"/>
        <v>0</v>
      </c>
      <c r="AK71" s="5">
        <f t="shared" si="31"/>
        <v>0</v>
      </c>
      <c r="AL71" s="4" t="str">
        <f t="shared" si="21"/>
        <v/>
      </c>
      <c r="AM71" s="4" t="str">
        <f t="shared" si="22"/>
        <v/>
      </c>
      <c r="AN71" s="4" t="str">
        <f t="shared" si="23"/>
        <v/>
      </c>
      <c r="AO71" s="4" t="str">
        <f t="shared" si="24"/>
        <v/>
      </c>
      <c r="AP71" s="4" t="str">
        <f t="shared" si="25"/>
        <v/>
      </c>
      <c r="AQ71" s="4" t="str">
        <f t="shared" si="26"/>
        <v/>
      </c>
      <c r="AR71" s="4" t="str">
        <f t="shared" si="27"/>
        <v/>
      </c>
      <c r="AS71" s="4" t="s">
        <v>286</v>
      </c>
      <c r="AT71" s="5"/>
    </row>
    <row r="72" spans="1:46" x14ac:dyDescent="0.25">
      <c r="A72" s="5" t="s">
        <v>70</v>
      </c>
      <c r="B72" s="5" t="str">
        <f>INDEX('[1]Countries of the World'!$O$5:$O$252,MATCH(A72,'[1]Countries of the World'!$H$5:$H$252,0))</f>
        <v>Central Africa</v>
      </c>
      <c r="C72" s="5">
        <v>100001000000</v>
      </c>
      <c r="D72" s="5">
        <v>75490760269</v>
      </c>
      <c r="E72" s="5">
        <v>98142312180</v>
      </c>
      <c r="F72" s="5">
        <v>100966000000</v>
      </c>
      <c r="G72" s="5">
        <v>76491384840</v>
      </c>
      <c r="H72" s="5">
        <v>99758664776</v>
      </c>
      <c r="I72" s="5">
        <v>68813850618</v>
      </c>
      <c r="J72" s="5">
        <v>54598192938</v>
      </c>
      <c r="K72" s="5">
        <v>69521801087</v>
      </c>
      <c r="L72" s="5">
        <v>34469.926289999901</v>
      </c>
      <c r="M72" s="5">
        <v>368105932.89210498</v>
      </c>
      <c r="N72" s="5">
        <v>437441974.26011097</v>
      </c>
      <c r="O72" s="5">
        <v>456996937.332739</v>
      </c>
      <c r="P72" s="5">
        <v>5879778528.5269499</v>
      </c>
      <c r="Q72" s="5">
        <v>2843183322.9749498</v>
      </c>
      <c r="R72" s="5">
        <v>4878806148.2433205</v>
      </c>
      <c r="S72" s="5">
        <v>3321980864.89674</v>
      </c>
      <c r="T72" s="5">
        <v>5164595502.0285501</v>
      </c>
      <c r="U72" s="5">
        <v>6458426629.7961702</v>
      </c>
      <c r="V72" s="5">
        <v>18175983759.179501</v>
      </c>
      <c r="W72" s="5">
        <v>22122927613.859001</v>
      </c>
      <c r="X72" s="5">
        <v>24173394679.5672</v>
      </c>
      <c r="Y72" s="5">
        <v>42967.5740903857</v>
      </c>
      <c r="Z72" s="5">
        <v>45533.634187195799</v>
      </c>
      <c r="AA72" s="5">
        <v>2834991595.548244</v>
      </c>
      <c r="AB72" s="5">
        <v>3679976472.8944969</v>
      </c>
      <c r="AC72" s="5">
        <f t="shared" si="28"/>
        <v>79299255090.516602</v>
      </c>
      <c r="AD72" s="5">
        <f t="shared" si="29"/>
        <v>101192446992.5166</v>
      </c>
      <c r="AE72" s="5">
        <f t="shared" si="16"/>
        <v>100191822421.5166</v>
      </c>
      <c r="AF72" s="5">
        <f t="shared" si="17"/>
        <v>100081757772.69592</v>
      </c>
      <c r="AG72" s="5">
        <f t="shared" si="18"/>
        <v>130318621461.69592</v>
      </c>
      <c r="AH72" s="5">
        <f t="shared" si="19"/>
        <v>128702268865.69592</v>
      </c>
      <c r="AI72" s="5">
        <f t="shared" si="20"/>
        <v>102737660460.24435</v>
      </c>
      <c r="AJ72" s="5">
        <f t="shared" si="30"/>
        <v>134889809842.24435</v>
      </c>
      <c r="AK72" s="5">
        <f t="shared" si="31"/>
        <v>133924809842.24435</v>
      </c>
      <c r="AL72" s="4">
        <f t="shared" si="21"/>
        <v>8.2260038740887886E-2</v>
      </c>
      <c r="AM72" s="4">
        <f t="shared" si="22"/>
        <v>6.4462911904401801E-2</v>
      </c>
      <c r="AN72" s="4">
        <f t="shared" si="23"/>
        <v>6.5106708693508819E-2</v>
      </c>
      <c r="AO72" s="4">
        <f t="shared" si="24"/>
        <v>8.5517908673990187E-2</v>
      </c>
      <c r="AP72" s="4">
        <f t="shared" si="25"/>
        <v>6.5675822266532097E-2</v>
      </c>
      <c r="AQ72" s="4">
        <f t="shared" si="26"/>
        <v>6.6500635121429938E-2</v>
      </c>
      <c r="AR72" s="4">
        <f t="shared" si="27"/>
        <v>9.3050152773536413E-2</v>
      </c>
      <c r="AS72" s="4" t="s">
        <v>286</v>
      </c>
      <c r="AT72" s="5"/>
    </row>
    <row r="73" spans="1:46" x14ac:dyDescent="0.25">
      <c r="A73" s="5" t="s">
        <v>71</v>
      </c>
      <c r="B73" s="5" t="str">
        <f>INDEX('[1]Countries of the World'!$O$5:$O$252,MATCH(A73,'[1]Countries of the World'!$H$5:$H$252,0))</f>
        <v>Western Industrial Europe</v>
      </c>
      <c r="C73" s="5">
        <v>143642000000</v>
      </c>
      <c r="D73" s="5">
        <v>115260000000</v>
      </c>
      <c r="E73" s="5">
        <v>114213000000</v>
      </c>
      <c r="F73" s="5">
        <v>134571000000</v>
      </c>
      <c r="G73" s="5">
        <v>107587000000</v>
      </c>
      <c r="H73" s="5">
        <v>106064000000</v>
      </c>
      <c r="I73" s="5">
        <v>208887000000</v>
      </c>
      <c r="J73" s="5">
        <v>165543000000</v>
      </c>
      <c r="K73" s="5">
        <v>165123000000</v>
      </c>
      <c r="L73" s="5">
        <v>169311.1318</v>
      </c>
      <c r="M73" s="5">
        <v>968169753949.91003</v>
      </c>
      <c r="N73" s="5">
        <v>968126342408.62097</v>
      </c>
      <c r="O73" s="5">
        <v>968126342408.62097</v>
      </c>
      <c r="P73" s="5">
        <v>442777958214.79999</v>
      </c>
      <c r="Q73" s="5">
        <v>435944167675.01398</v>
      </c>
      <c r="R73" s="5">
        <v>442777958214.79999</v>
      </c>
      <c r="S73" s="5">
        <v>700895558055.02405</v>
      </c>
      <c r="T73" s="5">
        <v>708867513793.64795</v>
      </c>
      <c r="U73" s="5">
        <v>708871023912.48303</v>
      </c>
      <c r="V73" s="5">
        <v>188462609669.67499</v>
      </c>
      <c r="W73" s="5">
        <v>187106267920.92599</v>
      </c>
      <c r="X73" s="5">
        <v>218743414182.33499</v>
      </c>
      <c r="Y73" s="5">
        <v>169637.30228635101</v>
      </c>
      <c r="Z73" s="5">
        <v>195839.193275614</v>
      </c>
      <c r="AA73" s="5">
        <v>130289108123.28784</v>
      </c>
      <c r="AB73" s="5">
        <v>664843474247.36853</v>
      </c>
      <c r="AC73" s="5">
        <f t="shared" si="28"/>
        <v>2153360029797.897</v>
      </c>
      <c r="AD73" s="5">
        <f t="shared" si="29"/>
        <v>2095404029797.897</v>
      </c>
      <c r="AE73" s="5">
        <f t="shared" si="16"/>
        <v>2103077029797.897</v>
      </c>
      <c r="AF73" s="5">
        <f t="shared" si="17"/>
        <v>2159512232246.4829</v>
      </c>
      <c r="AG73" s="5">
        <f t="shared" si="18"/>
        <v>2100453232246.4829</v>
      </c>
      <c r="AH73" s="5">
        <f t="shared" si="19"/>
        <v>2108602232246.4829</v>
      </c>
      <c r="AI73" s="5">
        <f t="shared" si="20"/>
        <v>2234916888626.7266</v>
      </c>
      <c r="AJ73" s="5">
        <f t="shared" si="30"/>
        <v>2160600888626.7268</v>
      </c>
      <c r="AK73" s="5">
        <f t="shared" si="31"/>
        <v>2169671888626.7268</v>
      </c>
      <c r="AL73" s="4">
        <f t="shared" si="21"/>
        <v>0.51119535362867152</v>
      </c>
      <c r="AM73" s="4">
        <f t="shared" si="22"/>
        <v>0.52533431561098709</v>
      </c>
      <c r="AN73" s="4">
        <f t="shared" si="23"/>
        <v>0.52341765248045469</v>
      </c>
      <c r="AO73" s="4">
        <f t="shared" si="24"/>
        <v>0.51290352326920574</v>
      </c>
      <c r="AP73" s="4">
        <f t="shared" si="25"/>
        <v>0.5273249675154833</v>
      </c>
      <c r="AQ73" s="4">
        <f t="shared" si="26"/>
        <v>0.52528704348478283</v>
      </c>
      <c r="AR73" s="4">
        <f t="shared" si="27"/>
        <v>0.49559848873966883</v>
      </c>
      <c r="AS73" s="4">
        <v>0.52399314481576698</v>
      </c>
    </row>
    <row r="74" spans="1:46" x14ac:dyDescent="0.25">
      <c r="A74" s="5" t="s">
        <v>72</v>
      </c>
      <c r="B74" s="5" t="str">
        <f>INDEX('[1]Countries of the World'!$O$5:$O$252,MATCH(A74,'[1]Countries of the World'!$H$5:$H$252,0))</f>
        <v>Western Asia</v>
      </c>
      <c r="C74" s="5">
        <v>40046727069</v>
      </c>
      <c r="D74" s="5">
        <v>28565950536</v>
      </c>
      <c r="E74" s="5">
        <v>26845225517</v>
      </c>
      <c r="F74" s="5">
        <v>37428556809</v>
      </c>
      <c r="G74" s="5">
        <v>24155935610</v>
      </c>
      <c r="H74" s="5">
        <v>23975558559</v>
      </c>
      <c r="I74" s="5">
        <v>37852178868</v>
      </c>
      <c r="J74" s="5">
        <v>27701312780</v>
      </c>
      <c r="K74" s="5">
        <v>25629746661</v>
      </c>
      <c r="L74" s="5">
        <v>25270.458890000002</v>
      </c>
      <c r="M74" s="5">
        <v>13221407297.8866</v>
      </c>
      <c r="N74" s="5">
        <v>13422516531.633301</v>
      </c>
      <c r="O74" s="5">
        <v>13435003935.289101</v>
      </c>
      <c r="P74" s="5">
        <v>39558759506.055901</v>
      </c>
      <c r="Q74" s="5">
        <v>36598638985.274597</v>
      </c>
      <c r="R74" s="5">
        <v>39537428443.314102</v>
      </c>
      <c r="S74" s="5">
        <v>56455432666.485901</v>
      </c>
      <c r="T74" s="5">
        <v>58374667063.907997</v>
      </c>
      <c r="U74" s="5">
        <v>58402011447.937202</v>
      </c>
      <c r="V74" s="5">
        <v>12249057222.567301</v>
      </c>
      <c r="W74" s="5">
        <v>11702211354.743601</v>
      </c>
      <c r="X74" s="5">
        <v>16465854845.068001</v>
      </c>
      <c r="Y74" s="5">
        <v>23658.505414823299</v>
      </c>
      <c r="Z74" s="5">
        <v>33127.2015652431</v>
      </c>
      <c r="AA74" s="5">
        <v>7668691124.9632998</v>
      </c>
      <c r="AB74" s="5">
        <v>7593423717.3560915</v>
      </c>
      <c r="AC74" s="5">
        <f t="shared" si="28"/>
        <v>117295901091.90311</v>
      </c>
      <c r="AD74" s="5">
        <f t="shared" si="29"/>
        <v>113750523921.90311</v>
      </c>
      <c r="AE74" s="5">
        <f t="shared" si="16"/>
        <v>118160538847.90311</v>
      </c>
      <c r="AF74" s="5">
        <f t="shared" si="17"/>
        <v>116797832736.2482</v>
      </c>
      <c r="AG74" s="5">
        <f t="shared" si="18"/>
        <v>115143644634.2482</v>
      </c>
      <c r="AH74" s="5">
        <f t="shared" si="19"/>
        <v>118013311592.2482</v>
      </c>
      <c r="AI74" s="5">
        <f t="shared" si="20"/>
        <v>133823740221.25761</v>
      </c>
      <c r="AJ74" s="5">
        <f t="shared" si="30"/>
        <v>133400118162.25761</v>
      </c>
      <c r="AK74" s="5">
        <f t="shared" si="31"/>
        <v>136018288422.25761</v>
      </c>
      <c r="AL74" s="4">
        <f t="shared" si="21"/>
        <v>0.37675709288430759</v>
      </c>
      <c r="AM74" s="4">
        <f t="shared" si="22"/>
        <v>0.38849986073885096</v>
      </c>
      <c r="AN74" s="4">
        <f t="shared" si="23"/>
        <v>0.37400017919277567</v>
      </c>
      <c r="AO74" s="4">
        <f t="shared" si="24"/>
        <v>0.40352505741352801</v>
      </c>
      <c r="AP74" s="4">
        <f t="shared" si="25"/>
        <v>0.40932221930598545</v>
      </c>
      <c r="AQ74" s="4">
        <f t="shared" si="26"/>
        <v>0.39936894850907673</v>
      </c>
      <c r="AR74" s="4">
        <f t="shared" si="27"/>
        <v>0.35234542948398306</v>
      </c>
      <c r="AS74" s="4" t="s">
        <v>286</v>
      </c>
      <c r="AT74" s="5"/>
    </row>
    <row r="75" spans="1:46" x14ac:dyDescent="0.25">
      <c r="A75" s="5" t="s">
        <v>73</v>
      </c>
      <c r="B75" s="5" t="str">
        <f>INDEX('[1]Countries of the World'!$O$5:$O$252,MATCH(A75,'[1]Countries of the World'!$H$5:$H$252,0))</f>
        <v>Western Industrial Europe</v>
      </c>
      <c r="AA75" s="5">
        <v>0</v>
      </c>
      <c r="AB75" s="5">
        <v>0</v>
      </c>
      <c r="AC75" s="5">
        <f t="shared" si="28"/>
        <v>0</v>
      </c>
      <c r="AD75" s="5">
        <f t="shared" si="29"/>
        <v>0</v>
      </c>
      <c r="AE75" s="5">
        <f t="shared" si="16"/>
        <v>0</v>
      </c>
      <c r="AF75" s="5">
        <f t="shared" si="17"/>
        <v>0</v>
      </c>
      <c r="AG75" s="5">
        <f t="shared" si="18"/>
        <v>0</v>
      </c>
      <c r="AH75" s="5">
        <f t="shared" si="19"/>
        <v>0</v>
      </c>
      <c r="AI75" s="5">
        <f t="shared" si="20"/>
        <v>0</v>
      </c>
      <c r="AJ75" s="5">
        <f t="shared" si="30"/>
        <v>0</v>
      </c>
      <c r="AK75" s="5">
        <f t="shared" si="31"/>
        <v>0</v>
      </c>
      <c r="AL75" s="4" t="str">
        <f t="shared" si="21"/>
        <v/>
      </c>
      <c r="AM75" s="4" t="str">
        <f t="shared" si="22"/>
        <v/>
      </c>
      <c r="AN75" s="4" t="str">
        <f t="shared" si="23"/>
        <v/>
      </c>
      <c r="AO75" s="4" t="str">
        <f t="shared" si="24"/>
        <v/>
      </c>
      <c r="AP75" s="4" t="str">
        <f t="shared" si="25"/>
        <v/>
      </c>
      <c r="AQ75" s="4" t="str">
        <f t="shared" si="26"/>
        <v/>
      </c>
      <c r="AR75" s="4" t="str">
        <f t="shared" si="27"/>
        <v/>
      </c>
      <c r="AS75" s="4" t="s">
        <v>286</v>
      </c>
      <c r="AT75" s="5"/>
    </row>
    <row r="76" spans="1:46" x14ac:dyDescent="0.25">
      <c r="A76" s="5" t="s">
        <v>74</v>
      </c>
      <c r="B76" s="5" t="str">
        <f>INDEX('[1]Countries of the World'!$O$5:$O$252,MATCH(A76,'[1]Countries of the World'!$H$5:$H$252,0))</f>
        <v>West Africa</v>
      </c>
      <c r="C76" s="5">
        <v>242998000000</v>
      </c>
      <c r="D76" s="5">
        <v>175800000000</v>
      </c>
      <c r="E76" s="5">
        <v>187991000000</v>
      </c>
      <c r="F76" s="5">
        <v>221948000000</v>
      </c>
      <c r="G76" s="5">
        <v>167340000000</v>
      </c>
      <c r="H76" s="5">
        <v>171216000000</v>
      </c>
      <c r="I76" s="5">
        <v>165858000000</v>
      </c>
      <c r="J76" s="5">
        <v>128415000000</v>
      </c>
      <c r="K76" s="5">
        <v>127226000000</v>
      </c>
      <c r="L76" s="5">
        <v>149773.3125</v>
      </c>
      <c r="M76" s="5">
        <v>21243651412.833599</v>
      </c>
      <c r="N76" s="5">
        <v>21243651412.833599</v>
      </c>
      <c r="O76" s="5">
        <v>21243651412.833599</v>
      </c>
      <c r="P76" s="5">
        <v>162607787005.77899</v>
      </c>
      <c r="Q76" s="5">
        <v>128153148307.114</v>
      </c>
      <c r="R76" s="5">
        <v>162607787005.77899</v>
      </c>
      <c r="S76" s="5">
        <v>159865765636.45999</v>
      </c>
      <c r="T76" s="5">
        <v>159865765636.45999</v>
      </c>
      <c r="U76" s="5">
        <v>159865765636.45999</v>
      </c>
      <c r="V76" s="5">
        <v>77097014140.7883</v>
      </c>
      <c r="W76" s="5">
        <v>80350278822.9505</v>
      </c>
      <c r="X76" s="5">
        <v>92312992937.981293</v>
      </c>
      <c r="Y76" s="5">
        <v>153455.340933075</v>
      </c>
      <c r="Z76" s="5">
        <v>176706.542764668</v>
      </c>
      <c r="AA76" s="5">
        <v>61526504247.330338</v>
      </c>
      <c r="AB76" s="5">
        <v>160877703864.29282</v>
      </c>
      <c r="AC76" s="5">
        <f t="shared" si="28"/>
        <v>448147935437.41223</v>
      </c>
      <c r="AD76" s="5">
        <f t="shared" si="29"/>
        <v>487072935437.41223</v>
      </c>
      <c r="AE76" s="5">
        <f t="shared" si="16"/>
        <v>495532935437.41223</v>
      </c>
      <c r="AF76" s="5">
        <f t="shared" si="17"/>
        <v>450212200119.5744</v>
      </c>
      <c r="AG76" s="5">
        <f t="shared" si="18"/>
        <v>494202200119.5744</v>
      </c>
      <c r="AH76" s="5">
        <f t="shared" si="19"/>
        <v>510977200119.5744</v>
      </c>
      <c r="AI76" s="5">
        <f t="shared" si="20"/>
        <v>500806914234.60522</v>
      </c>
      <c r="AJ76" s="5">
        <f t="shared" si="30"/>
        <v>556896914234.60522</v>
      </c>
      <c r="AK76" s="5">
        <f t="shared" si="31"/>
        <v>577946914234.60522</v>
      </c>
      <c r="AL76" s="4">
        <f t="shared" si="21"/>
        <v>0.64494518286534086</v>
      </c>
      <c r="AM76" s="4">
        <f t="shared" si="22"/>
        <v>0.59340363863954948</v>
      </c>
      <c r="AN76" s="4">
        <f t="shared" si="23"/>
        <v>0.58327273830199833</v>
      </c>
      <c r="AO76" s="4">
        <f t="shared" si="24"/>
        <v>0.71851782511481355</v>
      </c>
      <c r="AP76" s="4">
        <f t="shared" si="25"/>
        <v>0.65456100922214233</v>
      </c>
      <c r="AQ76" s="4">
        <f t="shared" si="26"/>
        <v>0.63307225996457872</v>
      </c>
      <c r="AR76" s="4">
        <f t="shared" si="27"/>
        <v>0.64592856383475084</v>
      </c>
      <c r="AS76" s="4" t="s">
        <v>287</v>
      </c>
      <c r="AT76" s="5"/>
    </row>
    <row r="77" spans="1:46" x14ac:dyDescent="0.25">
      <c r="A77" s="5" t="s">
        <v>75</v>
      </c>
      <c r="B77" s="5" t="str">
        <f>INDEX('[1]Countries of the World'!$O$5:$O$252,MATCH(A77,'[1]Countries of the World'!$H$5:$H$252,0))</f>
        <v>Western Industrial Europe</v>
      </c>
      <c r="AA77" s="5">
        <v>0</v>
      </c>
      <c r="AB77" s="5">
        <v>0</v>
      </c>
      <c r="AC77" s="5">
        <f t="shared" si="28"/>
        <v>0</v>
      </c>
      <c r="AD77" s="5">
        <f t="shared" si="29"/>
        <v>0</v>
      </c>
      <c r="AE77" s="5">
        <f t="shared" si="16"/>
        <v>0</v>
      </c>
      <c r="AF77" s="5">
        <f t="shared" si="17"/>
        <v>0</v>
      </c>
      <c r="AG77" s="5">
        <f t="shared" si="18"/>
        <v>0</v>
      </c>
      <c r="AH77" s="5">
        <f t="shared" si="19"/>
        <v>0</v>
      </c>
      <c r="AI77" s="5">
        <f t="shared" si="20"/>
        <v>0</v>
      </c>
      <c r="AJ77" s="5">
        <f t="shared" si="30"/>
        <v>0</v>
      </c>
      <c r="AK77" s="5">
        <f t="shared" si="31"/>
        <v>0</v>
      </c>
      <c r="AL77" s="4" t="str">
        <f t="shared" si="21"/>
        <v/>
      </c>
      <c r="AM77" s="4" t="str">
        <f t="shared" si="22"/>
        <v/>
      </c>
      <c r="AN77" s="4" t="str">
        <f t="shared" si="23"/>
        <v/>
      </c>
      <c r="AO77" s="4" t="str">
        <f t="shared" si="24"/>
        <v/>
      </c>
      <c r="AP77" s="4" t="str">
        <f t="shared" si="25"/>
        <v/>
      </c>
      <c r="AQ77" s="4" t="str">
        <f t="shared" si="26"/>
        <v/>
      </c>
      <c r="AR77" s="4" t="str">
        <f t="shared" si="27"/>
        <v/>
      </c>
      <c r="AS77" s="4" t="s">
        <v>286</v>
      </c>
      <c r="AT77" s="5"/>
    </row>
    <row r="78" spans="1:46" x14ac:dyDescent="0.25">
      <c r="A78" s="5" t="s">
        <v>76</v>
      </c>
      <c r="B78" s="5" t="str">
        <f>INDEX('[1]Countries of the World'!$O$5:$O$252,MATCH(A78,'[1]Countries of the World'!$H$5:$H$252,0))</f>
        <v>West Africa</v>
      </c>
      <c r="C78" s="5">
        <v>261973000000</v>
      </c>
      <c r="D78" s="5">
        <v>235731000000</v>
      </c>
      <c r="E78" s="5">
        <v>223979000000</v>
      </c>
      <c r="F78" s="5">
        <v>246047000000</v>
      </c>
      <c r="G78" s="5">
        <v>226133000000</v>
      </c>
      <c r="H78" s="5">
        <v>213392000000</v>
      </c>
      <c r="I78" s="5">
        <v>198522000000</v>
      </c>
      <c r="J78" s="5">
        <v>177172000000</v>
      </c>
      <c r="K78" s="5">
        <v>172647000000</v>
      </c>
      <c r="L78" s="5">
        <v>136716.26759999999</v>
      </c>
      <c r="M78" s="5">
        <v>3230098691.7028399</v>
      </c>
      <c r="N78" s="5">
        <v>3230252959.7827201</v>
      </c>
      <c r="O78" s="5">
        <v>3230252959.7827201</v>
      </c>
      <c r="P78" s="5">
        <v>179158058042.927</v>
      </c>
      <c r="Q78" s="5">
        <v>177131015416.754</v>
      </c>
      <c r="R78" s="5">
        <v>179158058042.927</v>
      </c>
      <c r="S78" s="5">
        <v>192543640688.86401</v>
      </c>
      <c r="T78" s="5">
        <v>192698029964.29999</v>
      </c>
      <c r="U78" s="5">
        <v>192698029964.29999</v>
      </c>
      <c r="V78" s="5">
        <v>50636202977.968597</v>
      </c>
      <c r="W78" s="5">
        <v>51232452720.925499</v>
      </c>
      <c r="X78" s="5">
        <v>57875539211.094902</v>
      </c>
      <c r="Y78" s="5">
        <v>140871.35432455299</v>
      </c>
      <c r="Z78" s="5">
        <v>157867.191385757</v>
      </c>
      <c r="AA78" s="5">
        <v>71755644884.13829</v>
      </c>
      <c r="AB78" s="5">
        <v>67803183687.902756</v>
      </c>
      <c r="AC78" s="5">
        <f t="shared" si="28"/>
        <v>495337587242.67383</v>
      </c>
      <c r="AD78" s="5">
        <f t="shared" si="29"/>
        <v>544298587242.67383</v>
      </c>
      <c r="AE78" s="5">
        <f t="shared" si="16"/>
        <v>553896587242.67383</v>
      </c>
      <c r="AF78" s="5">
        <f t="shared" si="17"/>
        <v>491563380529.14648</v>
      </c>
      <c r="AG78" s="5">
        <f t="shared" si="18"/>
        <v>532308380529.14648</v>
      </c>
      <c r="AH78" s="5">
        <f t="shared" si="19"/>
        <v>542895380529.14648</v>
      </c>
      <c r="AI78" s="5">
        <f t="shared" si="20"/>
        <v>524081467019.31592</v>
      </c>
      <c r="AJ78" s="5">
        <f t="shared" si="30"/>
        <v>571606467019.31592</v>
      </c>
      <c r="AK78" s="5">
        <f t="shared" si="31"/>
        <v>587532467019.31592</v>
      </c>
      <c r="AL78" s="4">
        <f t="shared" si="21"/>
        <v>0.49447933169799924</v>
      </c>
      <c r="AM78" s="4">
        <f t="shared" si="22"/>
        <v>0.44999969657362637</v>
      </c>
      <c r="AN78" s="4">
        <f t="shared" si="23"/>
        <v>0.44220203688914567</v>
      </c>
      <c r="AO78" s="4">
        <f t="shared" si="24"/>
        <v>0.50239959181863136</v>
      </c>
      <c r="AP78" s="4">
        <f t="shared" si="25"/>
        <v>0.46394392942928209</v>
      </c>
      <c r="AQ78" s="4">
        <f t="shared" si="26"/>
        <v>0.45489656126770289</v>
      </c>
      <c r="AR78" s="4">
        <f t="shared" si="27"/>
        <v>0.47122681734083832</v>
      </c>
      <c r="AS78" s="4" t="s">
        <v>286</v>
      </c>
      <c r="AT78" s="5"/>
    </row>
    <row r="79" spans="1:46" x14ac:dyDescent="0.25">
      <c r="A79" s="5" t="s">
        <v>77</v>
      </c>
      <c r="B79" s="5" t="str">
        <f>INDEX('[1]Countries of the World'!$O$5:$O$252,MATCH(A79,'[1]Countries of the World'!$H$5:$H$252,0))</f>
        <v>Caribbean</v>
      </c>
      <c r="AA79" s="5">
        <v>0</v>
      </c>
      <c r="AB79" s="5">
        <v>0</v>
      </c>
      <c r="AC79" s="5">
        <f t="shared" si="28"/>
        <v>0</v>
      </c>
      <c r="AD79" s="5">
        <f t="shared" si="29"/>
        <v>0</v>
      </c>
      <c r="AE79" s="5">
        <f t="shared" si="16"/>
        <v>0</v>
      </c>
      <c r="AF79" s="5">
        <f t="shared" si="17"/>
        <v>0</v>
      </c>
      <c r="AG79" s="5">
        <f t="shared" si="18"/>
        <v>0</v>
      </c>
      <c r="AH79" s="5">
        <f t="shared" si="19"/>
        <v>0</v>
      </c>
      <c r="AI79" s="5">
        <f t="shared" si="20"/>
        <v>0</v>
      </c>
      <c r="AJ79" s="5">
        <f t="shared" si="30"/>
        <v>0</v>
      </c>
      <c r="AK79" s="5">
        <f t="shared" si="31"/>
        <v>0</v>
      </c>
      <c r="AL79" s="4" t="str">
        <f t="shared" si="21"/>
        <v/>
      </c>
      <c r="AM79" s="4" t="str">
        <f t="shared" si="22"/>
        <v/>
      </c>
      <c r="AN79" s="4" t="str">
        <f t="shared" si="23"/>
        <v/>
      </c>
      <c r="AO79" s="4" t="str">
        <f t="shared" si="24"/>
        <v/>
      </c>
      <c r="AP79" s="4" t="str">
        <f t="shared" si="25"/>
        <v/>
      </c>
      <c r="AQ79" s="4" t="str">
        <f t="shared" si="26"/>
        <v/>
      </c>
      <c r="AR79" s="4" t="str">
        <f t="shared" si="27"/>
        <v/>
      </c>
      <c r="AS79" s="4" t="s">
        <v>286</v>
      </c>
      <c r="AT79" s="5"/>
    </row>
    <row r="80" spans="1:46" x14ac:dyDescent="0.25">
      <c r="A80" s="5" t="s">
        <v>78</v>
      </c>
      <c r="B80" s="5" t="str">
        <f>INDEX('[1]Countries of the World'!$O$5:$O$252,MATCH(A80,'[1]Countries of the World'!$H$5:$H$252,0))</f>
        <v>West Africa</v>
      </c>
      <c r="C80" s="5">
        <v>6918869866</v>
      </c>
      <c r="D80" s="5">
        <v>4598491980</v>
      </c>
      <c r="E80" s="5">
        <v>4742204295</v>
      </c>
      <c r="F80" s="5">
        <v>6621829035</v>
      </c>
      <c r="G80" s="5">
        <v>4406923205</v>
      </c>
      <c r="H80" s="5">
        <v>4343025983</v>
      </c>
      <c r="I80" s="5">
        <v>4854537385</v>
      </c>
      <c r="J80" s="5">
        <v>3249595542</v>
      </c>
      <c r="K80" s="5">
        <v>3191031473</v>
      </c>
      <c r="L80" s="5">
        <v>7025.1345540000002</v>
      </c>
      <c r="M80" s="5">
        <v>2840995276.75945</v>
      </c>
      <c r="N80" s="5">
        <v>2838771295.0121498</v>
      </c>
      <c r="O80" s="5">
        <v>2840995276.75945</v>
      </c>
      <c r="P80" s="5">
        <v>15650384803.640499</v>
      </c>
      <c r="Q80" s="5">
        <v>15650384803.640499</v>
      </c>
      <c r="R80" s="5">
        <v>15613200149.3624</v>
      </c>
      <c r="S80" s="5">
        <v>16663791935.333401</v>
      </c>
      <c r="T80" s="5">
        <v>16621547331.843399</v>
      </c>
      <c r="U80" s="5">
        <v>16663791935.333401</v>
      </c>
      <c r="V80" s="5">
        <v>1320711279.81163</v>
      </c>
      <c r="W80" s="5">
        <v>1256956512.1303799</v>
      </c>
      <c r="X80" s="5">
        <v>1544164210.2234199</v>
      </c>
      <c r="Y80" s="5">
        <v>6814.0953645366999</v>
      </c>
      <c r="Z80" s="5">
        <v>8144.9979285570998</v>
      </c>
      <c r="AA80" s="5">
        <v>14342046966.147169</v>
      </c>
      <c r="AB80" s="5">
        <v>12192903680.167246</v>
      </c>
      <c r="AC80" s="5">
        <f t="shared" si="28"/>
        <v>38417141000.051651</v>
      </c>
      <c r="AD80" s="5">
        <f t="shared" si="29"/>
        <v>39574468663.051651</v>
      </c>
      <c r="AE80" s="5">
        <f t="shared" si="16"/>
        <v>39766037438.051651</v>
      </c>
      <c r="AF80" s="5">
        <f t="shared" si="17"/>
        <v>38250353578.133095</v>
      </c>
      <c r="AG80" s="5">
        <f t="shared" si="18"/>
        <v>39402348088.133095</v>
      </c>
      <c r="AH80" s="5">
        <f t="shared" si="19"/>
        <v>39801526400.133095</v>
      </c>
      <c r="AI80" s="5">
        <f t="shared" si="20"/>
        <v>40245535773.46344</v>
      </c>
      <c r="AJ80" s="5">
        <f t="shared" si="30"/>
        <v>42012827423.46344</v>
      </c>
      <c r="AK80" s="5">
        <f t="shared" si="31"/>
        <v>42309868254.46344</v>
      </c>
      <c r="AL80" s="4">
        <f t="shared" si="21"/>
        <v>0.72476211813290092</v>
      </c>
      <c r="AM80" s="4">
        <f t="shared" si="22"/>
        <v>0.703566956789072</v>
      </c>
      <c r="AN80" s="4">
        <f t="shared" si="23"/>
        <v>0.70017759569790161</v>
      </c>
      <c r="AO80" s="4">
        <f t="shared" si="24"/>
        <v>0.72695024302797029</v>
      </c>
      <c r="AP80" s="4">
        <f t="shared" si="25"/>
        <v>0.70569661907799053</v>
      </c>
      <c r="AQ80" s="4">
        <f t="shared" si="26"/>
        <v>0.69861903159162919</v>
      </c>
      <c r="AR80" s="4">
        <f t="shared" si="27"/>
        <v>0.69183545326701001</v>
      </c>
      <c r="AS80" s="4" t="s">
        <v>286</v>
      </c>
      <c r="AT80" s="5"/>
    </row>
    <row r="81" spans="1:46" x14ac:dyDescent="0.25">
      <c r="A81" s="5" t="s">
        <v>79</v>
      </c>
      <c r="B81" s="5" t="str">
        <f>INDEX('[1]Countries of the World'!$O$5:$O$252,MATCH(A81,'[1]Countries of the World'!$H$5:$H$252,0))</f>
        <v>West Africa</v>
      </c>
      <c r="C81" s="5">
        <v>27586492667</v>
      </c>
      <c r="D81" s="5">
        <v>23177432350</v>
      </c>
      <c r="E81" s="5">
        <v>21933052706</v>
      </c>
      <c r="F81" s="5">
        <v>24576655323</v>
      </c>
      <c r="G81" s="5">
        <v>22056198303</v>
      </c>
      <c r="H81" s="5">
        <v>20275381889</v>
      </c>
      <c r="I81" s="5">
        <v>18117327945</v>
      </c>
      <c r="J81" s="5">
        <v>16267727121</v>
      </c>
      <c r="K81" s="5">
        <v>14931112351</v>
      </c>
      <c r="L81" s="5">
        <v>17454.625230000001</v>
      </c>
      <c r="M81" s="5">
        <v>379693471.17354798</v>
      </c>
      <c r="N81" s="5">
        <v>379693471.17354798</v>
      </c>
      <c r="O81" s="5">
        <v>379693471.17354798</v>
      </c>
      <c r="P81" s="5">
        <v>31912007655.067402</v>
      </c>
      <c r="Q81" s="5">
        <v>31432601813.4053</v>
      </c>
      <c r="R81" s="5">
        <v>31912007655.067402</v>
      </c>
      <c r="S81" s="5">
        <v>31894763142.872799</v>
      </c>
      <c r="T81" s="5">
        <v>31968558532.990601</v>
      </c>
      <c r="U81" s="5">
        <v>31968558532.990601</v>
      </c>
      <c r="V81" s="5">
        <v>4303850154.7831898</v>
      </c>
      <c r="W81" s="5">
        <v>4178758797.70964</v>
      </c>
      <c r="X81" s="5">
        <v>5079639711.4769297</v>
      </c>
      <c r="Y81" s="5">
        <v>16621.688048299598</v>
      </c>
      <c r="Z81" s="5">
        <v>19017.207493882499</v>
      </c>
      <c r="AA81" s="5">
        <v>7170710209.4118719</v>
      </c>
      <c r="AB81" s="5">
        <v>10268922510.808929</v>
      </c>
      <c r="AC81" s="5">
        <f t="shared" si="28"/>
        <v>60016744099.241409</v>
      </c>
      <c r="AD81" s="5">
        <f t="shared" si="29"/>
        <v>65805215281.241409</v>
      </c>
      <c r="AE81" s="5">
        <f t="shared" si="16"/>
        <v>66926449328.241409</v>
      </c>
      <c r="AF81" s="5">
        <f t="shared" si="17"/>
        <v>58628833362.28566</v>
      </c>
      <c r="AG81" s="5">
        <f t="shared" si="18"/>
        <v>63973102900.285667</v>
      </c>
      <c r="AH81" s="5">
        <f t="shared" si="19"/>
        <v>65630773717.285667</v>
      </c>
      <c r="AI81" s="5">
        <f t="shared" si="20"/>
        <v>62715929870.052956</v>
      </c>
      <c r="AJ81" s="5">
        <f t="shared" si="30"/>
        <v>69175257248.052948</v>
      </c>
      <c r="AK81" s="5">
        <f t="shared" si="31"/>
        <v>72185094592.052948</v>
      </c>
      <c r="AL81" s="4">
        <f t="shared" si="21"/>
        <v>0.69483149994371862</v>
      </c>
      <c r="AM81" s="4">
        <f t="shared" si="22"/>
        <v>0.63371154012623931</v>
      </c>
      <c r="AN81" s="4">
        <f t="shared" si="23"/>
        <v>0.62309482637706815</v>
      </c>
      <c r="AO81" s="4">
        <f t="shared" si="24"/>
        <v>0.71945709554251813</v>
      </c>
      <c r="AP81" s="4">
        <f t="shared" si="25"/>
        <v>0.65935413874833282</v>
      </c>
      <c r="AQ81" s="4">
        <f t="shared" si="26"/>
        <v>0.64270048601860108</v>
      </c>
      <c r="AR81" s="4">
        <f t="shared" si="27"/>
        <v>0.67257123115729878</v>
      </c>
      <c r="AS81" s="4" t="s">
        <v>286</v>
      </c>
      <c r="AT81" s="5"/>
    </row>
    <row r="82" spans="1:46" x14ac:dyDescent="0.25">
      <c r="A82" s="5" t="s">
        <v>80</v>
      </c>
      <c r="B82" s="5" t="str">
        <f>INDEX('[1]Countries of the World'!$O$5:$O$252,MATCH(A82,'[1]Countries of the World'!$H$5:$H$252,0))</f>
        <v>Central Africa</v>
      </c>
      <c r="C82" s="5">
        <v>3579506436</v>
      </c>
      <c r="D82" s="5">
        <v>3215813686</v>
      </c>
      <c r="E82" s="5">
        <v>3829950685</v>
      </c>
      <c r="F82" s="5">
        <v>4731267777</v>
      </c>
      <c r="G82" s="5">
        <v>2931757202</v>
      </c>
      <c r="H82" s="5">
        <v>3870471642</v>
      </c>
      <c r="I82" s="5">
        <v>3044310695</v>
      </c>
      <c r="J82" s="5">
        <v>1826311380</v>
      </c>
      <c r="K82" s="5">
        <v>2312238136</v>
      </c>
      <c r="L82" s="5">
        <v>2629.7771640000001</v>
      </c>
      <c r="M82" s="5">
        <v>25806573.1670301</v>
      </c>
      <c r="N82" s="5">
        <v>26463225.266988199</v>
      </c>
      <c r="O82" s="5">
        <v>28561252.240428001</v>
      </c>
      <c r="P82" s="5">
        <v>532550418.26614499</v>
      </c>
      <c r="Q82" s="5">
        <v>40868112.6836427</v>
      </c>
      <c r="R82" s="5">
        <v>467562270.39799899</v>
      </c>
      <c r="S82" s="5">
        <v>539853080.77888703</v>
      </c>
      <c r="T82" s="5">
        <v>755752367.35964596</v>
      </c>
      <c r="U82" s="5">
        <v>855530126.54686797</v>
      </c>
      <c r="V82" s="5">
        <v>1521426157.8455701</v>
      </c>
      <c r="W82" s="5">
        <v>1902697247.3337901</v>
      </c>
      <c r="X82" s="5">
        <v>2880412047.3010001</v>
      </c>
      <c r="Y82" s="5">
        <v>3069.41692441652</v>
      </c>
      <c r="Z82" s="5">
        <v>3765.1549301126201</v>
      </c>
      <c r="AA82" s="5">
        <v>327516346.70514786</v>
      </c>
      <c r="AB82" s="5">
        <v>903019255.70885837</v>
      </c>
      <c r="AC82" s="5">
        <f t="shared" si="28"/>
        <v>4240913538.496635</v>
      </c>
      <c r="AD82" s="5">
        <f t="shared" si="29"/>
        <v>5346359360.4966345</v>
      </c>
      <c r="AE82" s="5">
        <f t="shared" si="16"/>
        <v>5630415844.4966345</v>
      </c>
      <c r="AF82" s="5">
        <f t="shared" si="17"/>
        <v>5324667322.6655722</v>
      </c>
      <c r="AG82" s="5">
        <f t="shared" si="18"/>
        <v>6882900828.6655722</v>
      </c>
      <c r="AH82" s="5">
        <f t="shared" si="19"/>
        <v>6842379871.6655722</v>
      </c>
      <c r="AI82" s="5">
        <f t="shared" si="20"/>
        <v>7136330467.7934437</v>
      </c>
      <c r="AJ82" s="5">
        <f t="shared" si="30"/>
        <v>8823287549.7934456</v>
      </c>
      <c r="AK82" s="5">
        <f t="shared" si="31"/>
        <v>7671526208.7934446</v>
      </c>
      <c r="AL82" s="4">
        <f t="shared" si="21"/>
        <v>0.22256699171638866</v>
      </c>
      <c r="AM82" s="4">
        <f t="shared" si="22"/>
        <v>0.17654768502220947</v>
      </c>
      <c r="AN82" s="4">
        <f t="shared" si="23"/>
        <v>0.16764079145505562</v>
      </c>
      <c r="AO82" s="4">
        <f t="shared" si="24"/>
        <v>0.2574022831947993</v>
      </c>
      <c r="AP82" s="4">
        <f t="shared" si="25"/>
        <v>0.19912847216957213</v>
      </c>
      <c r="AQ82" s="4">
        <f t="shared" si="26"/>
        <v>0.20030772213955295</v>
      </c>
      <c r="AR82" s="4">
        <f t="shared" si="27"/>
        <v>0.20116356444727285</v>
      </c>
      <c r="AS82" s="4" t="s">
        <v>286</v>
      </c>
      <c r="AT82" s="5"/>
    </row>
    <row r="83" spans="1:46" x14ac:dyDescent="0.25">
      <c r="A83" s="5" t="s">
        <v>81</v>
      </c>
      <c r="B83" s="5" t="str">
        <f>INDEX('[1]Countries of the World'!$O$5:$O$252,MATCH(A83,'[1]Countries of the World'!$H$5:$H$252,0))</f>
        <v>Western Industrial Europe</v>
      </c>
      <c r="C83" s="5">
        <v>71353011066</v>
      </c>
      <c r="D83" s="5">
        <v>42176111487</v>
      </c>
      <c r="E83" s="5">
        <v>56052704303</v>
      </c>
      <c r="F83" s="5">
        <v>60685723314</v>
      </c>
      <c r="G83" s="5">
        <v>38871257354</v>
      </c>
      <c r="H83" s="5">
        <v>47196852934</v>
      </c>
      <c r="I83" s="5">
        <v>68764278527</v>
      </c>
      <c r="J83" s="5">
        <v>42817373851</v>
      </c>
      <c r="K83" s="5">
        <v>53922258776</v>
      </c>
      <c r="L83" s="5">
        <v>68263.637529999905</v>
      </c>
      <c r="M83" s="5">
        <v>174818909449.80899</v>
      </c>
      <c r="N83" s="5">
        <v>175452789038.88501</v>
      </c>
      <c r="O83" s="5">
        <v>175469033917.853</v>
      </c>
      <c r="P83" s="5">
        <v>192504944222.44</v>
      </c>
      <c r="Q83" s="5">
        <v>176839350132.96399</v>
      </c>
      <c r="R83" s="5">
        <v>192643978283.867</v>
      </c>
      <c r="S83" s="5">
        <v>206257491703.95401</v>
      </c>
      <c r="T83" s="5">
        <v>207704014883.29401</v>
      </c>
      <c r="U83" s="5">
        <v>207617217438.50699</v>
      </c>
      <c r="V83" s="5">
        <v>68858347218.555099</v>
      </c>
      <c r="W83" s="5">
        <v>94685811151.471405</v>
      </c>
      <c r="X83" s="5">
        <v>113385382425.41901</v>
      </c>
      <c r="Y83" s="5">
        <v>79027.601314452797</v>
      </c>
      <c r="Z83" s="5">
        <v>90250.919227741004</v>
      </c>
      <c r="AA83" s="5">
        <v>28494684443.653042</v>
      </c>
      <c r="AB83" s="5">
        <v>162681065224.93277</v>
      </c>
      <c r="AC83" s="5">
        <f t="shared" si="28"/>
        <v>521246806666.97113</v>
      </c>
      <c r="AD83" s="5">
        <f t="shared" si="29"/>
        <v>517300690169.97113</v>
      </c>
      <c r="AE83" s="5">
        <f t="shared" si="16"/>
        <v>520605544302.97113</v>
      </c>
      <c r="AF83" s="5">
        <f t="shared" si="17"/>
        <v>560259558293.30347</v>
      </c>
      <c r="AG83" s="5">
        <f t="shared" si="18"/>
        <v>553534152451.30347</v>
      </c>
      <c r="AH83" s="5">
        <f t="shared" si="19"/>
        <v>562390003820.30347</v>
      </c>
      <c r="AI83" s="5">
        <f t="shared" si="20"/>
        <v>593730596752.43213</v>
      </c>
      <c r="AJ83" s="5">
        <f t="shared" si="30"/>
        <v>585652041539.43213</v>
      </c>
      <c r="AK83" s="5">
        <f t="shared" si="31"/>
        <v>596319329291.43213</v>
      </c>
      <c r="AL83" s="4">
        <f t="shared" si="21"/>
        <v>0.65136210143694773</v>
      </c>
      <c r="AM83" s="4">
        <f t="shared" si="22"/>
        <v>0.6563308764315382</v>
      </c>
      <c r="AN83" s="4">
        <f t="shared" si="23"/>
        <v>0.65216442481893688</v>
      </c>
      <c r="AO83" s="4">
        <f t="shared" si="24"/>
        <v>0.63421504952313967</v>
      </c>
      <c r="AP83" s="4">
        <f t="shared" si="25"/>
        <v>0.64192072329278571</v>
      </c>
      <c r="AQ83" s="4">
        <f t="shared" si="26"/>
        <v>0.63181251639446689</v>
      </c>
      <c r="AR83" s="4">
        <f t="shared" si="27"/>
        <v>0.59822756548198364</v>
      </c>
      <c r="AS83" s="4">
        <v>0.53546910755148747</v>
      </c>
    </row>
    <row r="84" spans="1:46" x14ac:dyDescent="0.25">
      <c r="A84" s="5" t="s">
        <v>82</v>
      </c>
      <c r="B84" s="5" t="str">
        <f>INDEX('[1]Countries of the World'!$O$5:$O$252,MATCH(A84,'[1]Countries of the World'!$H$5:$H$252,0))</f>
        <v>Caribbean</v>
      </c>
      <c r="AA84" s="5">
        <v>0</v>
      </c>
      <c r="AB84" s="5">
        <v>0</v>
      </c>
      <c r="AC84" s="5">
        <f t="shared" si="28"/>
        <v>0</v>
      </c>
      <c r="AD84" s="5">
        <f t="shared" si="29"/>
        <v>0</v>
      </c>
      <c r="AE84" s="5">
        <f t="shared" si="16"/>
        <v>0</v>
      </c>
      <c r="AF84" s="5">
        <f t="shared" si="17"/>
        <v>0</v>
      </c>
      <c r="AG84" s="5">
        <f t="shared" si="18"/>
        <v>0</v>
      </c>
      <c r="AH84" s="5">
        <f t="shared" si="19"/>
        <v>0</v>
      </c>
      <c r="AI84" s="5">
        <f t="shared" si="20"/>
        <v>0</v>
      </c>
      <c r="AJ84" s="5">
        <f t="shared" si="30"/>
        <v>0</v>
      </c>
      <c r="AK84" s="5">
        <f t="shared" si="31"/>
        <v>0</v>
      </c>
      <c r="AL84" s="4" t="str">
        <f t="shared" si="21"/>
        <v/>
      </c>
      <c r="AM84" s="4" t="str">
        <f t="shared" si="22"/>
        <v/>
      </c>
      <c r="AN84" s="4" t="str">
        <f t="shared" si="23"/>
        <v/>
      </c>
      <c r="AO84" s="4" t="str">
        <f t="shared" si="24"/>
        <v/>
      </c>
      <c r="AP84" s="4" t="str">
        <f t="shared" si="25"/>
        <v/>
      </c>
      <c r="AQ84" s="4" t="str">
        <f t="shared" si="26"/>
        <v/>
      </c>
      <c r="AR84" s="4" t="str">
        <f t="shared" si="27"/>
        <v/>
      </c>
      <c r="AS84" s="4" t="s">
        <v>286</v>
      </c>
      <c r="AT84" s="5"/>
    </row>
    <row r="85" spans="1:46" x14ac:dyDescent="0.25">
      <c r="A85" s="5" t="s">
        <v>83</v>
      </c>
      <c r="B85" s="5" t="s">
        <v>262</v>
      </c>
      <c r="C85" s="5">
        <v>38406008748</v>
      </c>
      <c r="F85" s="5">
        <v>38838136004</v>
      </c>
      <c r="I85" s="5">
        <v>66303474559</v>
      </c>
      <c r="X85" s="5">
        <v>6420289079.6050997</v>
      </c>
      <c r="Z85" s="5">
        <v>219106.41994180999</v>
      </c>
      <c r="AA85" s="5">
        <v>0</v>
      </c>
      <c r="AB85" s="5">
        <v>0</v>
      </c>
      <c r="AC85" s="5">
        <f t="shared" si="28"/>
        <v>0</v>
      </c>
      <c r="AD85" s="5">
        <f t="shared" si="29"/>
        <v>0</v>
      </c>
      <c r="AE85" s="5">
        <f t="shared" si="16"/>
        <v>0</v>
      </c>
      <c r="AF85" s="5">
        <f t="shared" si="17"/>
        <v>0</v>
      </c>
      <c r="AG85" s="5">
        <f t="shared" si="18"/>
        <v>0</v>
      </c>
      <c r="AH85" s="5">
        <f t="shared" si="19"/>
        <v>0</v>
      </c>
      <c r="AI85" s="5">
        <f t="shared" si="20"/>
        <v>72723763638.605103</v>
      </c>
      <c r="AJ85" s="5">
        <f t="shared" si="30"/>
        <v>45258425083.605103</v>
      </c>
      <c r="AK85" s="5">
        <f t="shared" si="31"/>
        <v>44826297827.605103</v>
      </c>
      <c r="AL85" s="4" t="str">
        <f t="shared" si="21"/>
        <v/>
      </c>
      <c r="AM85" s="4" t="str">
        <f t="shared" si="22"/>
        <v/>
      </c>
      <c r="AN85" s="4" t="str">
        <f t="shared" si="23"/>
        <v/>
      </c>
      <c r="AO85" s="4" t="str">
        <f t="shared" si="24"/>
        <v/>
      </c>
      <c r="AP85" s="4" t="str">
        <f t="shared" si="25"/>
        <v/>
      </c>
      <c r="AQ85" s="4" t="str">
        <f t="shared" si="26"/>
        <v/>
      </c>
      <c r="AR85" s="4">
        <f t="shared" si="27"/>
        <v>0</v>
      </c>
      <c r="AS85" s="4" t="s">
        <v>286</v>
      </c>
      <c r="AT85" s="5"/>
    </row>
    <row r="86" spans="1:46" x14ac:dyDescent="0.25">
      <c r="A86" s="5" t="s">
        <v>84</v>
      </c>
      <c r="B86" s="5" t="str">
        <f>INDEX('[1]Countries of the World'!$O$5:$O$252,MATCH(A86,'[1]Countries of the World'!$H$5:$H$252,0))</f>
        <v>Central America</v>
      </c>
      <c r="C86" s="5">
        <v>47888420453</v>
      </c>
      <c r="D86" s="5">
        <v>44320917748</v>
      </c>
      <c r="E86" s="5">
        <v>38840280105</v>
      </c>
      <c r="F86" s="5">
        <v>51348184215</v>
      </c>
      <c r="G86" s="5">
        <v>48330188731</v>
      </c>
      <c r="H86" s="5">
        <v>42156893623</v>
      </c>
      <c r="I86" s="5">
        <v>33371207633</v>
      </c>
      <c r="J86" s="5">
        <v>31289103852</v>
      </c>
      <c r="K86" s="5">
        <v>28352078966</v>
      </c>
      <c r="L86" s="5">
        <v>39645.060409999998</v>
      </c>
      <c r="M86" s="5">
        <v>119123254433.812</v>
      </c>
      <c r="N86" s="5">
        <v>118430218137.08701</v>
      </c>
      <c r="O86" s="5">
        <v>119242917109.534</v>
      </c>
      <c r="P86" s="5">
        <v>120839902889.74001</v>
      </c>
      <c r="Q86" s="5">
        <v>138431110677.168</v>
      </c>
      <c r="R86" s="5">
        <v>130449136063.849</v>
      </c>
      <c r="S86" s="5">
        <v>147091869709.76501</v>
      </c>
      <c r="T86" s="5">
        <v>146263163395.10501</v>
      </c>
      <c r="U86" s="5">
        <v>147335238013.814</v>
      </c>
      <c r="V86" s="5">
        <v>13276953531.182199</v>
      </c>
      <c r="W86" s="5">
        <v>13129404275.898399</v>
      </c>
      <c r="X86" s="5">
        <v>14907908454.3771</v>
      </c>
      <c r="Y86" s="5">
        <v>37686.091483242701</v>
      </c>
      <c r="Z86" s="5">
        <v>41246.919027003103</v>
      </c>
      <c r="AA86" s="5">
        <v>21082034810.922638</v>
      </c>
      <c r="AB86" s="5">
        <v>68957431185.871811</v>
      </c>
      <c r="AC86" s="5">
        <f t="shared" si="28"/>
        <v>331863216337.68188</v>
      </c>
      <c r="AD86" s="5">
        <f t="shared" si="29"/>
        <v>348904301216.68188</v>
      </c>
      <c r="AE86" s="5">
        <f t="shared" si="16"/>
        <v>344895030233.68188</v>
      </c>
      <c r="AF86" s="5">
        <f t="shared" si="17"/>
        <v>327256899585.01306</v>
      </c>
      <c r="AG86" s="5">
        <f t="shared" si="18"/>
        <v>341061714242.01306</v>
      </c>
      <c r="AH86" s="5">
        <f t="shared" si="19"/>
        <v>337745100724.01306</v>
      </c>
      <c r="AI86" s="5">
        <f t="shared" si="20"/>
        <v>335939306021.64771</v>
      </c>
      <c r="AJ86" s="5">
        <f t="shared" si="30"/>
        <v>353916282603.64771</v>
      </c>
      <c r="AK86" s="5">
        <f t="shared" si="31"/>
        <v>350456518841.64771</v>
      </c>
      <c r="AL86" s="4">
        <f t="shared" si="21"/>
        <v>0.6249217498453189</v>
      </c>
      <c r="AM86" s="4">
        <f t="shared" si="22"/>
        <v>0.59439949905989897</v>
      </c>
      <c r="AN86" s="4">
        <f t="shared" si="23"/>
        <v>0.60130916274010893</v>
      </c>
      <c r="AO86" s="4">
        <f t="shared" si="24"/>
        <v>0.6093273128926654</v>
      </c>
      <c r="AP86" s="4">
        <f t="shared" si="25"/>
        <v>0.58466417930516956</v>
      </c>
      <c r="AQ86" s="4">
        <f t="shared" si="26"/>
        <v>0.59040550646703538</v>
      </c>
      <c r="AR86" s="4">
        <f t="shared" si="27"/>
        <v>0.56497507339430353</v>
      </c>
      <c r="AS86" s="4" t="s">
        <v>286</v>
      </c>
      <c r="AT86" s="5"/>
    </row>
    <row r="87" spans="1:46" x14ac:dyDescent="0.25">
      <c r="A87" s="5" t="s">
        <v>85</v>
      </c>
      <c r="B87" s="5" t="str">
        <f>INDEX('[1]Countries of the World'!$O$5:$O$252,MATCH(A87,'[1]Countries of the World'!$H$5:$H$252,0))</f>
        <v>South America</v>
      </c>
      <c r="AA87" s="5">
        <v>0</v>
      </c>
      <c r="AB87" s="5">
        <v>0</v>
      </c>
      <c r="AC87" s="5">
        <f t="shared" si="28"/>
        <v>0</v>
      </c>
      <c r="AD87" s="5">
        <f t="shared" si="29"/>
        <v>0</v>
      </c>
      <c r="AE87" s="5">
        <f t="shared" si="16"/>
        <v>0</v>
      </c>
      <c r="AF87" s="5">
        <f t="shared" si="17"/>
        <v>0</v>
      </c>
      <c r="AG87" s="5">
        <f t="shared" si="18"/>
        <v>0</v>
      </c>
      <c r="AH87" s="5">
        <f t="shared" si="19"/>
        <v>0</v>
      </c>
      <c r="AI87" s="5">
        <f t="shared" si="20"/>
        <v>0</v>
      </c>
      <c r="AJ87" s="5">
        <f t="shared" si="30"/>
        <v>0</v>
      </c>
      <c r="AK87" s="5">
        <f t="shared" si="31"/>
        <v>0</v>
      </c>
      <c r="AL87" s="4" t="str">
        <f t="shared" si="21"/>
        <v/>
      </c>
      <c r="AM87" s="4" t="str">
        <f t="shared" si="22"/>
        <v/>
      </c>
      <c r="AN87" s="4" t="str">
        <f t="shared" si="23"/>
        <v/>
      </c>
      <c r="AO87" s="4" t="str">
        <f t="shared" si="24"/>
        <v/>
      </c>
      <c r="AP87" s="4" t="str">
        <f t="shared" si="25"/>
        <v/>
      </c>
      <c r="AQ87" s="4" t="str">
        <f t="shared" si="26"/>
        <v/>
      </c>
      <c r="AR87" s="4" t="str">
        <f t="shared" si="27"/>
        <v/>
      </c>
      <c r="AS87" s="4" t="s">
        <v>286</v>
      </c>
      <c r="AT87" s="5"/>
    </row>
    <row r="88" spans="1:46" x14ac:dyDescent="0.25">
      <c r="A88" s="5" t="s">
        <v>86</v>
      </c>
      <c r="B88" s="5" t="str">
        <f>INDEX('[1]Countries of the World'!$O$5:$O$252,MATCH(A88,'[1]Countries of the World'!$H$5:$H$252,0))</f>
        <v>Australia and Oceania</v>
      </c>
      <c r="AA88" s="5">
        <v>0</v>
      </c>
      <c r="AB88" s="5">
        <v>0</v>
      </c>
      <c r="AC88" s="5">
        <f t="shared" si="28"/>
        <v>0</v>
      </c>
      <c r="AD88" s="5">
        <f t="shared" si="29"/>
        <v>0</v>
      </c>
      <c r="AE88" s="5">
        <f t="shared" si="16"/>
        <v>0</v>
      </c>
      <c r="AF88" s="5">
        <f t="shared" si="17"/>
        <v>0</v>
      </c>
      <c r="AG88" s="5">
        <f t="shared" si="18"/>
        <v>0</v>
      </c>
      <c r="AH88" s="5">
        <f t="shared" si="19"/>
        <v>0</v>
      </c>
      <c r="AI88" s="5">
        <f t="shared" si="20"/>
        <v>0</v>
      </c>
      <c r="AJ88" s="5">
        <f t="shared" si="30"/>
        <v>0</v>
      </c>
      <c r="AK88" s="5">
        <f t="shared" si="31"/>
        <v>0</v>
      </c>
      <c r="AL88" s="4" t="str">
        <f t="shared" si="21"/>
        <v/>
      </c>
      <c r="AM88" s="4" t="str">
        <f t="shared" si="22"/>
        <v/>
      </c>
      <c r="AN88" s="4" t="str">
        <f t="shared" si="23"/>
        <v/>
      </c>
      <c r="AO88" s="4" t="str">
        <f t="shared" si="24"/>
        <v/>
      </c>
      <c r="AP88" s="4" t="str">
        <f t="shared" si="25"/>
        <v/>
      </c>
      <c r="AQ88" s="4" t="str">
        <f t="shared" si="26"/>
        <v/>
      </c>
      <c r="AR88" s="4" t="str">
        <f t="shared" si="27"/>
        <v/>
      </c>
      <c r="AS88" s="4" t="s">
        <v>286</v>
      </c>
      <c r="AT88" s="5"/>
    </row>
    <row r="89" spans="1:46" x14ac:dyDescent="0.25">
      <c r="A89" s="5" t="s">
        <v>87</v>
      </c>
      <c r="B89" s="5" t="str">
        <f>INDEX('[1]Countries of the World'!$O$5:$O$252,MATCH(A89,'[1]Countries of the World'!$H$5:$H$252,0))</f>
        <v>South America</v>
      </c>
      <c r="C89" s="5">
        <v>76932395727</v>
      </c>
      <c r="D89" s="5">
        <v>26906319641</v>
      </c>
      <c r="E89" s="5">
        <v>25734699001</v>
      </c>
      <c r="F89" s="5">
        <v>79709696540</v>
      </c>
      <c r="G89" s="5">
        <v>28078800561</v>
      </c>
      <c r="H89" s="5">
        <v>27395284899</v>
      </c>
      <c r="I89" s="5">
        <v>47942069777</v>
      </c>
      <c r="J89" s="5">
        <v>18130926764</v>
      </c>
      <c r="K89" s="5">
        <v>17792473266</v>
      </c>
      <c r="L89" s="5">
        <v>14529.428619999901</v>
      </c>
      <c r="M89" s="5">
        <v>10919332537.425301</v>
      </c>
      <c r="N89" s="5">
        <v>9203113526.0668507</v>
      </c>
      <c r="O89" s="5">
        <v>12404747238.1283</v>
      </c>
      <c r="P89" s="5">
        <v>7479344350.3483496</v>
      </c>
      <c r="Q89" s="5">
        <v>6338332514.5008602</v>
      </c>
      <c r="R89" s="5">
        <v>5999130353.4859695</v>
      </c>
      <c r="S89" s="5">
        <v>10687763844.171</v>
      </c>
      <c r="T89" s="5">
        <v>9922396381.5009193</v>
      </c>
      <c r="U89" s="5">
        <v>11791600511.690701</v>
      </c>
      <c r="V89" s="5">
        <v>3139995360.842</v>
      </c>
      <c r="W89" s="5">
        <v>2947971212.1874099</v>
      </c>
      <c r="X89" s="5">
        <v>5688808350.1627798</v>
      </c>
      <c r="Y89" s="5">
        <v>13083.2201687423</v>
      </c>
      <c r="Z89" s="5">
        <v>32337.800234275699</v>
      </c>
      <c r="AA89" s="5">
        <v>5438375974.0320015</v>
      </c>
      <c r="AB89" s="5">
        <v>8675211073.6558495</v>
      </c>
      <c r="AC89" s="5">
        <f t="shared" si="28"/>
        <v>48316394480.470306</v>
      </c>
      <c r="AD89" s="5">
        <f t="shared" si="29"/>
        <v>58264268277.470306</v>
      </c>
      <c r="AE89" s="5">
        <f t="shared" si="16"/>
        <v>57091787357.470306</v>
      </c>
      <c r="AF89" s="5">
        <f t="shared" si="17"/>
        <v>45304330359.78717</v>
      </c>
      <c r="AG89" s="5">
        <f t="shared" si="18"/>
        <v>54907141992.78717</v>
      </c>
      <c r="AH89" s="5">
        <f t="shared" si="19"/>
        <v>53246556094.78717</v>
      </c>
      <c r="AI89" s="5">
        <f t="shared" si="20"/>
        <v>83265601851.013779</v>
      </c>
      <c r="AJ89" s="5">
        <f t="shared" si="30"/>
        <v>115033228614.01378</v>
      </c>
      <c r="AK89" s="5">
        <f t="shared" si="31"/>
        <v>112255927801.01378</v>
      </c>
      <c r="AL89" s="4">
        <f t="shared" si="21"/>
        <v>0.3107339392682798</v>
      </c>
      <c r="AM89" s="4">
        <f t="shared" si="22"/>
        <v>0.25768011908530503</v>
      </c>
      <c r="AN89" s="4">
        <f t="shared" si="23"/>
        <v>0.26297203648840095</v>
      </c>
      <c r="AO89" s="4">
        <f t="shared" si="24"/>
        <v>0.32390593372873233</v>
      </c>
      <c r="AP89" s="4">
        <f t="shared" si="25"/>
        <v>0.26725742580208423</v>
      </c>
      <c r="AQ89" s="4">
        <f t="shared" si="26"/>
        <v>0.275592310627925</v>
      </c>
      <c r="AR89" s="4">
        <f t="shared" si="27"/>
        <v>0.19401235401996333</v>
      </c>
      <c r="AS89" s="4" t="s">
        <v>286</v>
      </c>
      <c r="AT89" s="5"/>
    </row>
    <row r="90" spans="1:46" x14ac:dyDescent="0.25">
      <c r="A90" s="5" t="s">
        <v>88</v>
      </c>
      <c r="B90" s="5" t="str">
        <f>INDEX('[1]Countries of the World'!$O$5:$O$252,MATCH(A90,'[1]Countries of the World'!$H$5:$H$252,0))</f>
        <v>Eastern Asia</v>
      </c>
      <c r="C90" s="5">
        <v>869215147</v>
      </c>
      <c r="E90" s="5">
        <v>104224704.59999999</v>
      </c>
      <c r="F90" s="5">
        <v>655372683.60000002</v>
      </c>
      <c r="H90" s="5">
        <v>89064625.969999999</v>
      </c>
      <c r="I90" s="5">
        <v>406234359.30000001</v>
      </c>
      <c r="K90" s="5">
        <v>50968786.57</v>
      </c>
      <c r="L90" s="5">
        <v>48.505337959999999</v>
      </c>
      <c r="M90" s="5">
        <v>1129032988.8190801</v>
      </c>
      <c r="N90" s="5">
        <v>1129032988.8190801</v>
      </c>
      <c r="O90" s="5">
        <v>1129032988.8190801</v>
      </c>
      <c r="P90" s="5">
        <v>395043247.07475102</v>
      </c>
      <c r="R90" s="5">
        <v>347823599.42947203</v>
      </c>
      <c r="S90" s="5">
        <v>765697700.320925</v>
      </c>
      <c r="T90" s="5">
        <v>765697700.320925</v>
      </c>
      <c r="U90" s="5">
        <v>1696115791.19434</v>
      </c>
      <c r="V90" s="5">
        <v>135455527.50024301</v>
      </c>
      <c r="W90" s="5">
        <v>268033945.34514701</v>
      </c>
      <c r="X90" s="5">
        <v>1329334714.4596801</v>
      </c>
      <c r="Y90" s="5">
        <v>82.760186706160297</v>
      </c>
      <c r="Z90" s="5">
        <v>338.82791289635901</v>
      </c>
      <c r="AA90" s="5">
        <v>273895993.59911907</v>
      </c>
      <c r="AB90" s="5">
        <v>651529739.91168559</v>
      </c>
      <c r="AC90" s="5">
        <f t="shared" si="28"/>
        <v>2304082210.239367</v>
      </c>
      <c r="AD90" s="5">
        <f t="shared" si="29"/>
        <v>2304082210.239367</v>
      </c>
      <c r="AE90" s="5">
        <f t="shared" si="16"/>
        <v>2304082210.239367</v>
      </c>
      <c r="AF90" s="5">
        <f t="shared" si="17"/>
        <v>2487629414.6542711</v>
      </c>
      <c r="AG90" s="5">
        <f t="shared" si="18"/>
        <v>2525725254.0542712</v>
      </c>
      <c r="AH90" s="5">
        <f t="shared" si="19"/>
        <v>2540885332.6842713</v>
      </c>
      <c r="AI90" s="5">
        <f t="shared" si="20"/>
        <v>4834613847.3722191</v>
      </c>
      <c r="AJ90" s="5">
        <f t="shared" si="30"/>
        <v>5083752171.6722202</v>
      </c>
      <c r="AK90" s="5">
        <f t="shared" si="31"/>
        <v>5297594635.0722198</v>
      </c>
      <c r="AL90" s="4">
        <f t="shared" si="21"/>
        <v>0.28277191543612468</v>
      </c>
      <c r="AM90" s="4">
        <f t="shared" si="22"/>
        <v>0.28277191543612468</v>
      </c>
      <c r="AN90" s="4">
        <f t="shared" si="23"/>
        <v>0.28277191543612468</v>
      </c>
      <c r="AO90" s="4">
        <f t="shared" si="24"/>
        <v>0.40172918580802641</v>
      </c>
      <c r="AP90" s="4">
        <f t="shared" si="25"/>
        <v>0.39566985274309024</v>
      </c>
      <c r="AQ90" s="4">
        <f t="shared" si="26"/>
        <v>0.39330910627336707</v>
      </c>
      <c r="AR90" s="4">
        <f t="shared" si="27"/>
        <v>0.21647499056316266</v>
      </c>
      <c r="AS90" s="4" t="s">
        <v>286</v>
      </c>
      <c r="AT90" s="5"/>
    </row>
    <row r="91" spans="1:46" x14ac:dyDescent="0.25">
      <c r="A91" s="5" t="s">
        <v>89</v>
      </c>
      <c r="B91" s="5" t="str">
        <f>INDEX('[1]Countries of the World'!$O$5:$O$252,MATCH(A91,'[1]Countries of the World'!$H$5:$H$252,0))</f>
        <v>Central America</v>
      </c>
      <c r="C91" s="5">
        <v>54782486321</v>
      </c>
      <c r="D91" s="5">
        <v>39519886979</v>
      </c>
      <c r="E91" s="5">
        <v>45645746777</v>
      </c>
      <c r="F91" s="5">
        <v>53127458428</v>
      </c>
      <c r="G91" s="5">
        <v>39046965240</v>
      </c>
      <c r="H91" s="5">
        <v>45076040952</v>
      </c>
      <c r="I91" s="5">
        <v>36126250868</v>
      </c>
      <c r="J91" s="5">
        <v>27775137818</v>
      </c>
      <c r="K91" s="5">
        <v>30934764076</v>
      </c>
      <c r="L91" s="5">
        <v>31358.724399999999</v>
      </c>
      <c r="M91" s="5">
        <v>45056164388.423698</v>
      </c>
      <c r="N91" s="5">
        <v>44957210365.7714</v>
      </c>
      <c r="O91" s="5">
        <v>45339102061.955101</v>
      </c>
      <c r="P91" s="5">
        <v>100055036173.507</v>
      </c>
      <c r="Q91" s="5">
        <v>109300866835.067</v>
      </c>
      <c r="R91" s="5">
        <v>109490710094.00301</v>
      </c>
      <c r="S91" s="5">
        <v>107971417177.07201</v>
      </c>
      <c r="T91" s="5">
        <v>108069122484.84801</v>
      </c>
      <c r="U91" s="5">
        <v>110791706718.158</v>
      </c>
      <c r="V91" s="5">
        <v>6217363360.3266096</v>
      </c>
      <c r="W91" s="5">
        <v>6310950165.8488703</v>
      </c>
      <c r="X91" s="5">
        <v>7145162552.3676996</v>
      </c>
      <c r="Y91" s="5">
        <v>32379.3928397772</v>
      </c>
      <c r="Z91" s="5">
        <v>36541.179058427202</v>
      </c>
      <c r="AA91" s="5">
        <v>6786145189.7309475</v>
      </c>
      <c r="AB91" s="5">
        <v>27988632521.60302</v>
      </c>
      <c r="AC91" s="5">
        <f t="shared" si="28"/>
        <v>193806227933.55328</v>
      </c>
      <c r="AD91" s="5">
        <f t="shared" si="29"/>
        <v>205078055355.55328</v>
      </c>
      <c r="AE91" s="5">
        <f t="shared" si="16"/>
        <v>205550977094.55328</v>
      </c>
      <c r="AF91" s="5">
        <f t="shared" si="17"/>
        <v>197058192282.19922</v>
      </c>
      <c r="AG91" s="5">
        <f t="shared" si="18"/>
        <v>211199469158.19922</v>
      </c>
      <c r="AH91" s="5">
        <f t="shared" si="19"/>
        <v>211769174983.19922</v>
      </c>
      <c r="AI91" s="5">
        <f t="shared" si="20"/>
        <v>206188367390.21176</v>
      </c>
      <c r="AJ91" s="5">
        <f t="shared" si="30"/>
        <v>223189574950.21176</v>
      </c>
      <c r="AK91" s="5">
        <f t="shared" si="31"/>
        <v>224844602843.21176</v>
      </c>
      <c r="AL91" s="4">
        <f t="shared" si="21"/>
        <v>0.70838538482746749</v>
      </c>
      <c r="AM91" s="4">
        <f t="shared" si="22"/>
        <v>0.66944997658888894</v>
      </c>
      <c r="AN91" s="4">
        <f t="shared" si="23"/>
        <v>0.66790973848553858</v>
      </c>
      <c r="AO91" s="4">
        <f t="shared" si="24"/>
        <v>0.69765860035256644</v>
      </c>
      <c r="AP91" s="4">
        <f t="shared" si="25"/>
        <v>0.65094549320399542</v>
      </c>
      <c r="AQ91" s="4">
        <f t="shared" si="26"/>
        <v>0.64919430614258655</v>
      </c>
      <c r="AR91" s="4">
        <f t="shared" si="27"/>
        <v>0.62100335880145552</v>
      </c>
      <c r="AS91" s="4" t="s">
        <v>286</v>
      </c>
      <c r="AT91" s="5"/>
    </row>
    <row r="92" spans="1:46" x14ac:dyDescent="0.25">
      <c r="A92" s="5" t="s">
        <v>90</v>
      </c>
      <c r="B92" s="5" t="str">
        <f>INDEX('[1]Countries of the World'!$O$5:$O$252,MATCH(A92,'[1]Countries of the World'!$H$5:$H$252,0))</f>
        <v>Eastern and South Eastern Europe</v>
      </c>
      <c r="C92" s="5">
        <v>24726377252</v>
      </c>
      <c r="D92" s="5">
        <v>6212430691</v>
      </c>
      <c r="E92" s="5">
        <v>5818897550</v>
      </c>
      <c r="F92" s="5">
        <v>28701613836</v>
      </c>
      <c r="G92" s="5">
        <v>6893556248</v>
      </c>
      <c r="H92" s="5">
        <v>6570945644</v>
      </c>
      <c r="I92" s="5">
        <v>28559178882</v>
      </c>
      <c r="J92" s="5">
        <v>6838310276</v>
      </c>
      <c r="K92" s="5">
        <v>6590727990</v>
      </c>
      <c r="L92" s="5">
        <v>16064.263509999901</v>
      </c>
      <c r="M92" s="5">
        <v>104380598685.10001</v>
      </c>
      <c r="N92" s="5">
        <v>103264471369.81</v>
      </c>
      <c r="O92" s="5">
        <v>104421108994.18201</v>
      </c>
      <c r="P92" s="5">
        <v>16673649194.007299</v>
      </c>
      <c r="Q92" s="5">
        <v>14745700265.5455</v>
      </c>
      <c r="R92" s="5">
        <v>14143081169.185499</v>
      </c>
      <c r="S92" s="5">
        <v>35730746583.391602</v>
      </c>
      <c r="T92" s="5">
        <v>34944634567.082703</v>
      </c>
      <c r="U92" s="5">
        <v>35754376403.276199</v>
      </c>
      <c r="V92" s="5">
        <v>17626075285.9501</v>
      </c>
      <c r="W92" s="5">
        <v>18231295031.562199</v>
      </c>
      <c r="X92" s="5">
        <v>40396596443.695999</v>
      </c>
      <c r="Y92" s="5">
        <v>15514.694738202699</v>
      </c>
      <c r="Z92" s="5">
        <v>30699.163339432602</v>
      </c>
      <c r="AA92" s="5">
        <v>26900777091.789894</v>
      </c>
      <c r="AB92" s="5">
        <v>74583451878.247116</v>
      </c>
      <c r="AC92" s="5">
        <f t="shared" si="28"/>
        <v>191476507922.2316</v>
      </c>
      <c r="AD92" s="5">
        <f t="shared" si="29"/>
        <v>191531753894.2316</v>
      </c>
      <c r="AE92" s="5">
        <f t="shared" si="16"/>
        <v>190850628337.2316</v>
      </c>
      <c r="AF92" s="5">
        <f t="shared" si="17"/>
        <v>189931906050.24478</v>
      </c>
      <c r="AG92" s="5">
        <f t="shared" si="18"/>
        <v>189912123704.24478</v>
      </c>
      <c r="AH92" s="5">
        <f t="shared" si="19"/>
        <v>189160075610.24478</v>
      </c>
      <c r="AI92" s="5">
        <f t="shared" si="20"/>
        <v>236032037814.94406</v>
      </c>
      <c r="AJ92" s="5">
        <f t="shared" si="30"/>
        <v>236174472768.94406</v>
      </c>
      <c r="AK92" s="5">
        <f t="shared" si="31"/>
        <v>232199236184.94406</v>
      </c>
      <c r="AL92" s="4">
        <f t="shared" si="21"/>
        <v>0.46652799924716487</v>
      </c>
      <c r="AM92" s="4">
        <f t="shared" si="22"/>
        <v>0.46639343256430632</v>
      </c>
      <c r="AN92" s="4">
        <f t="shared" si="23"/>
        <v>0.46805794102992782</v>
      </c>
      <c r="AO92" s="4">
        <f t="shared" si="24"/>
        <v>0.46714917410432771</v>
      </c>
      <c r="AP92" s="4">
        <f t="shared" si="25"/>
        <v>0.4671978350661215</v>
      </c>
      <c r="AQ92" s="4">
        <f t="shared" si="26"/>
        <v>0.46905528432040472</v>
      </c>
      <c r="AR92" s="4">
        <f t="shared" si="27"/>
        <v>0.38663014528477957</v>
      </c>
      <c r="AS92" s="4" t="s">
        <v>286</v>
      </c>
      <c r="AT92" s="5"/>
    </row>
    <row r="93" spans="1:46" x14ac:dyDescent="0.25">
      <c r="A93" s="5" t="s">
        <v>91</v>
      </c>
      <c r="B93" s="5" t="str">
        <f>INDEX('[1]Countries of the World'!$O$5:$O$252,MATCH(A93,'[1]Countries of the World'!$H$5:$H$252,0))</f>
        <v>Caribbean</v>
      </c>
      <c r="C93" s="5">
        <v>26101922657</v>
      </c>
      <c r="D93" s="5">
        <v>15097854053</v>
      </c>
      <c r="E93" s="5">
        <v>15836789596</v>
      </c>
      <c r="F93" s="5">
        <v>23634537944</v>
      </c>
      <c r="G93" s="5">
        <v>13803354100</v>
      </c>
      <c r="H93" s="5">
        <v>14442032451</v>
      </c>
      <c r="I93" s="5">
        <v>13836489576</v>
      </c>
      <c r="J93" s="5">
        <v>7736401473</v>
      </c>
      <c r="K93" s="5">
        <v>8289765829</v>
      </c>
      <c r="L93" s="5">
        <v>16296.870430000001</v>
      </c>
      <c r="M93" s="5">
        <v>3720501778.3499799</v>
      </c>
      <c r="N93" s="5">
        <v>3720501778.3499799</v>
      </c>
      <c r="O93" s="5">
        <v>3720501778.3499799</v>
      </c>
      <c r="P93" s="5">
        <v>81872018231.566605</v>
      </c>
      <c r="Q93" s="5">
        <v>87156434576.001694</v>
      </c>
      <c r="R93" s="5">
        <v>85679636497.100403</v>
      </c>
      <c r="S93" s="5">
        <v>81757271158.538605</v>
      </c>
      <c r="T93" s="5">
        <v>80376414200.033096</v>
      </c>
      <c r="U93" s="5">
        <v>79603582849.758804</v>
      </c>
      <c r="V93" s="5">
        <v>4747444218.8686705</v>
      </c>
      <c r="W93" s="5">
        <v>4534448947.60149</v>
      </c>
      <c r="X93" s="5">
        <v>5222143908.6557198</v>
      </c>
      <c r="Y93" s="5">
        <v>16279.179479697899</v>
      </c>
      <c r="Z93" s="5">
        <v>18354.530506835599</v>
      </c>
      <c r="AA93" s="5">
        <v>14774424286.060726</v>
      </c>
      <c r="AB93" s="5">
        <v>24116766289.961353</v>
      </c>
      <c r="AC93" s="5">
        <f t="shared" si="28"/>
        <v>112736042914.81798</v>
      </c>
      <c r="AD93" s="5">
        <f t="shared" si="29"/>
        <v>118802995541.81798</v>
      </c>
      <c r="AE93" s="5">
        <f t="shared" si="16"/>
        <v>120097495494.81798</v>
      </c>
      <c r="AF93" s="5">
        <f t="shared" si="17"/>
        <v>111695555041.04529</v>
      </c>
      <c r="AG93" s="5">
        <f t="shared" si="18"/>
        <v>117847821663.04529</v>
      </c>
      <c r="AH93" s="5">
        <f t="shared" si="19"/>
        <v>119242578808.04529</v>
      </c>
      <c r="AI93" s="5">
        <f t="shared" si="20"/>
        <v>117157142398.82523</v>
      </c>
      <c r="AJ93" s="5">
        <f t="shared" si="30"/>
        <v>126955190766.82523</v>
      </c>
      <c r="AK93" s="5">
        <f t="shared" si="31"/>
        <v>129422575479.82523</v>
      </c>
      <c r="AL93" s="4">
        <f t="shared" si="21"/>
        <v>0.98702418489213573</v>
      </c>
      <c r="AM93" s="4">
        <f t="shared" si="22"/>
        <v>0.93661948807339213</v>
      </c>
      <c r="AN93" s="4">
        <f t="shared" si="23"/>
        <v>0.92652390799243867</v>
      </c>
      <c r="AO93" s="4">
        <f t="shared" si="24"/>
        <v>0.98299706507312989</v>
      </c>
      <c r="AP93" s="4">
        <f t="shared" si="25"/>
        <v>0.93167952735686166</v>
      </c>
      <c r="AQ93" s="4">
        <f t="shared" si="26"/>
        <v>0.92078185397021783</v>
      </c>
      <c r="AR93" s="4">
        <f t="shared" si="27"/>
        <v>0.90467198457881415</v>
      </c>
      <c r="AS93" s="4" t="s">
        <v>286</v>
      </c>
      <c r="AT93" s="5"/>
    </row>
    <row r="94" spans="1:46" x14ac:dyDescent="0.25">
      <c r="A94" s="5" t="s">
        <v>92</v>
      </c>
      <c r="B94" s="5" t="str">
        <f>INDEX('[1]Countries of the World'!$O$5:$O$252,MATCH(A94,'[1]Countries of the World'!$H$5:$H$252,0))</f>
        <v>Eastern and South Eastern Europe</v>
      </c>
      <c r="C94" s="5">
        <v>30166959662</v>
      </c>
      <c r="D94" s="5">
        <v>7561326080</v>
      </c>
      <c r="E94" s="5">
        <v>9659468051</v>
      </c>
      <c r="F94" s="5">
        <v>37595152219</v>
      </c>
      <c r="G94" s="5">
        <v>9501869786</v>
      </c>
      <c r="H94" s="5">
        <v>12055912548</v>
      </c>
      <c r="I94" s="5">
        <v>36964186057</v>
      </c>
      <c r="J94" s="5">
        <v>9241153594</v>
      </c>
      <c r="K94" s="5">
        <v>11830338489</v>
      </c>
      <c r="L94" s="5">
        <v>53151.792759999997</v>
      </c>
      <c r="M94" s="5">
        <v>269481631269.96899</v>
      </c>
      <c r="N94" s="5">
        <v>269480850173.03299</v>
      </c>
      <c r="O94" s="5">
        <v>269481631269.96899</v>
      </c>
      <c r="P94" s="5">
        <v>30420109892.295101</v>
      </c>
      <c r="Q94" s="5">
        <v>24649515959.469002</v>
      </c>
      <c r="R94" s="5">
        <v>30385526621.073502</v>
      </c>
      <c r="S94" s="5">
        <v>91520270000.186707</v>
      </c>
      <c r="T94" s="5">
        <v>91519071568.810104</v>
      </c>
      <c r="U94" s="5">
        <v>91520270000.186707</v>
      </c>
      <c r="V94" s="5">
        <v>59444738268.159897</v>
      </c>
      <c r="W94" s="5">
        <v>60652035250.561302</v>
      </c>
      <c r="X94" s="5">
        <v>80772905579.966095</v>
      </c>
      <c r="Y94" s="5">
        <v>54199.062683982702</v>
      </c>
      <c r="Z94" s="5">
        <v>72149.687910384004</v>
      </c>
      <c r="AA94" s="5">
        <v>107158315756.24771</v>
      </c>
      <c r="AB94" s="5">
        <v>290273112345.26501</v>
      </c>
      <c r="AC94" s="5">
        <f t="shared" si="28"/>
        <v>536846108888.56335</v>
      </c>
      <c r="AD94" s="5">
        <f t="shared" si="29"/>
        <v>537106825080.56335</v>
      </c>
      <c r="AE94" s="5">
        <f t="shared" si="16"/>
        <v>535166281374.56335</v>
      </c>
      <c r="AF94" s="5">
        <f t="shared" si="17"/>
        <v>540640611237.6521</v>
      </c>
      <c r="AG94" s="5">
        <f t="shared" si="18"/>
        <v>540866185296.6521</v>
      </c>
      <c r="AH94" s="5">
        <f t="shared" si="19"/>
        <v>538469740799.6521</v>
      </c>
      <c r="AI94" s="5">
        <f t="shared" si="20"/>
        <v>585897308663.36951</v>
      </c>
      <c r="AJ94" s="5">
        <f t="shared" si="30"/>
        <v>586528274825.36951</v>
      </c>
      <c r="AK94" s="5">
        <f t="shared" si="31"/>
        <v>579100082268.36951</v>
      </c>
      <c r="AL94" s="4">
        <f t="shared" si="21"/>
        <v>0.58661620730887065</v>
      </c>
      <c r="AM94" s="4">
        <f t="shared" si="22"/>
        <v>0.58633145884433169</v>
      </c>
      <c r="AN94" s="4">
        <f t="shared" si="23"/>
        <v>0.58845753042561244</v>
      </c>
      <c r="AO94" s="4">
        <f t="shared" si="24"/>
        <v>0.59310867940955503</v>
      </c>
      <c r="AP94" s="4">
        <f t="shared" si="25"/>
        <v>0.59286131705657463</v>
      </c>
      <c r="AQ94" s="4">
        <f t="shared" si="26"/>
        <v>0.59549982974000693</v>
      </c>
      <c r="AR94" s="4">
        <f t="shared" si="27"/>
        <v>0.54735397738755642</v>
      </c>
      <c r="AS94" s="4">
        <v>0.58208955223880599</v>
      </c>
    </row>
    <row r="95" spans="1:46" x14ac:dyDescent="0.25">
      <c r="A95" s="5" t="s">
        <v>93</v>
      </c>
      <c r="B95" s="5" t="str">
        <f>INDEX('[1]Countries of the World'!$O$5:$O$252,MATCH(A95,'[1]Countries of the World'!$H$5:$H$252,0))</f>
        <v>Southeastern Asia</v>
      </c>
      <c r="C95" s="5">
        <v>1028660000000</v>
      </c>
      <c r="D95" s="5">
        <v>243529000000</v>
      </c>
      <c r="E95" s="5">
        <v>277976000000</v>
      </c>
      <c r="F95" s="5">
        <v>1148100000000</v>
      </c>
      <c r="G95" s="5">
        <v>263702000000</v>
      </c>
      <c r="H95" s="5">
        <v>318948000000</v>
      </c>
      <c r="I95" s="5">
        <v>593507000000</v>
      </c>
      <c r="J95" s="5">
        <v>144652000000</v>
      </c>
      <c r="K95" s="5">
        <v>161231000000</v>
      </c>
      <c r="L95" s="5">
        <v>542926.37509999995</v>
      </c>
      <c r="M95" s="5">
        <v>2288530102823.1401</v>
      </c>
      <c r="N95" s="5">
        <v>2299122815621.7598</v>
      </c>
      <c r="O95" s="5">
        <v>2312638463822.04</v>
      </c>
      <c r="P95" s="5">
        <v>801513903863.79297</v>
      </c>
      <c r="Q95" s="5">
        <v>221167135759.14999</v>
      </c>
      <c r="R95" s="5">
        <v>687882383792.974</v>
      </c>
      <c r="S95" s="5">
        <v>1062359684189.34</v>
      </c>
      <c r="T95" s="5">
        <v>1068003188479.27</v>
      </c>
      <c r="U95" s="5">
        <v>1076804053909.84</v>
      </c>
      <c r="V95" s="5">
        <v>1031990329026.1899</v>
      </c>
      <c r="W95" s="5">
        <v>1105915532165.29</v>
      </c>
      <c r="X95" s="5">
        <v>1666161225928.6799</v>
      </c>
      <c r="Y95" s="5">
        <v>551745.80604629801</v>
      </c>
      <c r="Z95" s="5">
        <v>796387.69884921203</v>
      </c>
      <c r="AA95" s="5">
        <v>669043424597.60486</v>
      </c>
      <c r="AB95" s="5">
        <v>1788989274693.9487</v>
      </c>
      <c r="AC95" s="5">
        <f t="shared" si="28"/>
        <v>5196575540636.2744</v>
      </c>
      <c r="AD95" s="5">
        <f t="shared" si="29"/>
        <v>5315625540636.2744</v>
      </c>
      <c r="AE95" s="5">
        <f t="shared" si="16"/>
        <v>5295452540636.2744</v>
      </c>
      <c r="AF95" s="5">
        <f t="shared" si="17"/>
        <v>5303315960863.9248</v>
      </c>
      <c r="AG95" s="5">
        <f t="shared" si="18"/>
        <v>5461032960863.9248</v>
      </c>
      <c r="AH95" s="5">
        <f t="shared" si="19"/>
        <v>5420060960863.9248</v>
      </c>
      <c r="AI95" s="5">
        <f t="shared" si="20"/>
        <v>6318154168258.1641</v>
      </c>
      <c r="AJ95" s="5">
        <f t="shared" si="30"/>
        <v>6872747168258.1641</v>
      </c>
      <c r="AK95" s="5">
        <f t="shared" si="31"/>
        <v>6753307168258.1641</v>
      </c>
      <c r="AL95" s="4">
        <f t="shared" si="21"/>
        <v>0.38682328289736995</v>
      </c>
      <c r="AM95" s="4">
        <f t="shared" si="22"/>
        <v>0.37815989766135505</v>
      </c>
      <c r="AN95" s="4">
        <f t="shared" si="23"/>
        <v>0.37960049590238959</v>
      </c>
      <c r="AO95" s="4">
        <f t="shared" si="24"/>
        <v>0.46704206891784616</v>
      </c>
      <c r="AP95" s="4">
        <f t="shared" si="25"/>
        <v>0.45355369144211988</v>
      </c>
      <c r="AQ95" s="4">
        <f t="shared" si="26"/>
        <v>0.45698225100629208</v>
      </c>
      <c r="AR95" s="4">
        <f t="shared" si="27"/>
        <v>0.41000949162845624</v>
      </c>
      <c r="AS95" s="4" t="s">
        <v>287</v>
      </c>
      <c r="AT95" s="5"/>
    </row>
    <row r="96" spans="1:46" x14ac:dyDescent="0.25">
      <c r="A96" s="5" t="s">
        <v>94</v>
      </c>
      <c r="B96" s="5" t="str">
        <f>INDEX('[1]Countries of the World'!$O$5:$O$252,MATCH(A96,'[1]Countries of the World'!$H$5:$H$252,0))</f>
        <v>Western Industrial Europe</v>
      </c>
      <c r="C96" s="5">
        <v>384765003.5</v>
      </c>
      <c r="E96" s="5">
        <v>351361399</v>
      </c>
      <c r="F96" s="5">
        <v>495042582.39999998</v>
      </c>
      <c r="H96" s="5">
        <v>457457983.19999999</v>
      </c>
      <c r="I96" s="5">
        <v>763871048.20000005</v>
      </c>
      <c r="K96" s="5">
        <v>705900832.20000005</v>
      </c>
      <c r="W96" s="5">
        <v>1822565641.1298001</v>
      </c>
      <c r="X96" s="5">
        <v>1966042442.43256</v>
      </c>
      <c r="Y96" s="5">
        <v>443.77</v>
      </c>
      <c r="Z96" s="5">
        <v>480.21</v>
      </c>
      <c r="AA96" s="5">
        <v>0</v>
      </c>
      <c r="AB96" s="5">
        <v>0</v>
      </c>
      <c r="AC96" s="5">
        <f t="shared" si="28"/>
        <v>0</v>
      </c>
      <c r="AD96" s="5">
        <f t="shared" si="29"/>
        <v>0</v>
      </c>
      <c r="AE96" s="5">
        <f t="shared" si="16"/>
        <v>0</v>
      </c>
      <c r="AF96" s="5">
        <f t="shared" si="17"/>
        <v>2528466473.3298001</v>
      </c>
      <c r="AG96" s="5">
        <f t="shared" si="18"/>
        <v>2280023624.3298001</v>
      </c>
      <c r="AH96" s="5">
        <f t="shared" si="19"/>
        <v>2173927040.1297998</v>
      </c>
      <c r="AI96" s="5">
        <f t="shared" si="20"/>
        <v>2729913490.6325598</v>
      </c>
      <c r="AJ96" s="5">
        <f t="shared" si="30"/>
        <v>2461085024.8325601</v>
      </c>
      <c r="AK96" s="5">
        <f t="shared" si="31"/>
        <v>2350807445.93256</v>
      </c>
      <c r="AL96" s="4" t="str">
        <f t="shared" si="21"/>
        <v/>
      </c>
      <c r="AM96" s="4" t="str">
        <f t="shared" si="22"/>
        <v/>
      </c>
      <c r="AN96" s="4" t="str">
        <f t="shared" si="23"/>
        <v/>
      </c>
      <c r="AO96" s="4">
        <f t="shared" si="24"/>
        <v>0</v>
      </c>
      <c r="AP96" s="4">
        <f t="shared" si="25"/>
        <v>0</v>
      </c>
      <c r="AQ96" s="4">
        <f t="shared" si="26"/>
        <v>0</v>
      </c>
      <c r="AR96" s="4">
        <f t="shared" si="27"/>
        <v>0</v>
      </c>
      <c r="AS96" s="4" t="s">
        <v>286</v>
      </c>
      <c r="AT96" s="5"/>
    </row>
    <row r="97" spans="1:46" x14ac:dyDescent="0.25">
      <c r="A97" s="5" t="s">
        <v>95</v>
      </c>
      <c r="B97" s="5" t="str">
        <f>INDEX('[1]Countries of the World'!$O$5:$O$252,MATCH(A97,'[1]Countries of the World'!$H$5:$H$252,0))</f>
        <v>Southern Asia</v>
      </c>
      <c r="C97" s="5">
        <v>1011060000000</v>
      </c>
      <c r="D97" s="5">
        <v>83338428037</v>
      </c>
      <c r="E97" s="5">
        <v>54282136322</v>
      </c>
      <c r="F97" s="5">
        <v>1067890000000</v>
      </c>
      <c r="G97" s="5">
        <v>86921370315</v>
      </c>
      <c r="H97" s="5">
        <v>57214629839</v>
      </c>
      <c r="I97" s="5">
        <v>989550000000</v>
      </c>
      <c r="J97" s="5">
        <v>87931704532</v>
      </c>
      <c r="K97" s="5">
        <v>66747513801</v>
      </c>
      <c r="L97" s="5">
        <v>1788787.7819999999</v>
      </c>
      <c r="M97" s="5">
        <v>13593489153814.199</v>
      </c>
      <c r="N97" s="5">
        <v>13589329484639.9</v>
      </c>
      <c r="O97" s="5">
        <v>13608653670157.9</v>
      </c>
      <c r="P97" s="5">
        <v>5982377433998.1104</v>
      </c>
      <c r="Q97" s="5">
        <v>1104569168733.5601</v>
      </c>
      <c r="R97" s="5">
        <v>782812964284.24597</v>
      </c>
      <c r="S97" s="5">
        <v>7241141067713.8301</v>
      </c>
      <c r="T97" s="5">
        <v>7244847020364.5195</v>
      </c>
      <c r="U97" s="5">
        <v>7296508016698.5996</v>
      </c>
      <c r="V97" s="5">
        <v>2411478326000.8501</v>
      </c>
      <c r="W97" s="5">
        <v>2427235903636.3799</v>
      </c>
      <c r="X97" s="5">
        <v>3105473838599.3501</v>
      </c>
      <c r="Y97" s="5">
        <v>1799728.6093673501</v>
      </c>
      <c r="Z97" s="5">
        <v>2347180.2230432401</v>
      </c>
      <c r="AA97" s="5">
        <v>5584680676627.3193</v>
      </c>
      <c r="AB97" s="5">
        <v>7657616662296.8994</v>
      </c>
      <c r="AC97" s="5">
        <f t="shared" si="28"/>
        <v>28918720928688.203</v>
      </c>
      <c r="AD97" s="5">
        <f t="shared" si="29"/>
        <v>28917710594471.203</v>
      </c>
      <c r="AE97" s="5">
        <f t="shared" si="16"/>
        <v>28914127652193.203</v>
      </c>
      <c r="AF97" s="5">
        <f t="shared" si="17"/>
        <v>28912840599069.121</v>
      </c>
      <c r="AG97" s="5">
        <f t="shared" si="18"/>
        <v>28903307715107.121</v>
      </c>
      <c r="AH97" s="5">
        <f t="shared" si="19"/>
        <v>28900375221590.121</v>
      </c>
      <c r="AI97" s="5">
        <f t="shared" si="20"/>
        <v>30584866202083.172</v>
      </c>
      <c r="AJ97" s="5">
        <f t="shared" si="30"/>
        <v>30663206202083.172</v>
      </c>
      <c r="AK97" s="5">
        <f t="shared" si="31"/>
        <v>30606376202083.172</v>
      </c>
      <c r="AL97" s="4">
        <f t="shared" si="21"/>
        <v>0.30299354707414183</v>
      </c>
      <c r="AM97" s="4">
        <f t="shared" si="22"/>
        <v>0.3030041331385932</v>
      </c>
      <c r="AN97" s="4">
        <f t="shared" si="23"/>
        <v>0.3030416804003363</v>
      </c>
      <c r="AO97" s="4">
        <f t="shared" si="24"/>
        <v>0.2919266821141363</v>
      </c>
      <c r="AP97" s="4">
        <f t="shared" si="25"/>
        <v>0.2920229653220458</v>
      </c>
      <c r="AQ97" s="4">
        <f t="shared" si="26"/>
        <v>0.29205259661389082</v>
      </c>
      <c r="AR97" s="4">
        <f t="shared" si="27"/>
        <v>0.44597200478732102</v>
      </c>
      <c r="AS97" s="4" t="s">
        <v>287</v>
      </c>
      <c r="AT97" s="5"/>
    </row>
    <row r="98" spans="1:46" x14ac:dyDescent="0.25">
      <c r="A98" s="5" t="s">
        <v>96</v>
      </c>
      <c r="B98" s="5" t="str">
        <f>INDEX('[1]Countries of the World'!$O$5:$O$252,MATCH(A98,'[1]Countries of the World'!$H$5:$H$252,0))</f>
        <v>Western Industrial Europe</v>
      </c>
      <c r="C98" s="5">
        <v>64561122444</v>
      </c>
      <c r="D98" s="5">
        <v>44341178939</v>
      </c>
      <c r="E98" s="5">
        <v>44091074695</v>
      </c>
      <c r="F98" s="5">
        <v>55435362041</v>
      </c>
      <c r="G98" s="5">
        <v>37737364234</v>
      </c>
      <c r="H98" s="5">
        <v>37410924436</v>
      </c>
      <c r="I98" s="5">
        <v>81573427441</v>
      </c>
      <c r="J98" s="5">
        <v>55167146770</v>
      </c>
      <c r="K98" s="5">
        <v>55430799331</v>
      </c>
      <c r="L98" s="5">
        <v>45699.478219999997</v>
      </c>
      <c r="M98" s="5">
        <v>293512637998.18701</v>
      </c>
      <c r="N98" s="5">
        <v>293455288399.43903</v>
      </c>
      <c r="O98" s="5">
        <v>293512637998.18701</v>
      </c>
      <c r="P98" s="5">
        <v>220319948143.215</v>
      </c>
      <c r="Q98" s="5">
        <v>220182218441.616</v>
      </c>
      <c r="R98" s="5">
        <v>219929033078.67099</v>
      </c>
      <c r="S98" s="5">
        <v>327823594069.16998</v>
      </c>
      <c r="T98" s="5">
        <v>327494882932.80701</v>
      </c>
      <c r="U98" s="5">
        <v>327992446298.57001</v>
      </c>
      <c r="V98" s="5">
        <v>25778518099.643398</v>
      </c>
      <c r="W98" s="5">
        <v>26693463517.769501</v>
      </c>
      <c r="X98" s="5">
        <v>37210674120.580002</v>
      </c>
      <c r="Y98" s="5">
        <v>45759.067713648103</v>
      </c>
      <c r="Z98" s="5">
        <v>61163.886724385702</v>
      </c>
      <c r="AA98" s="5">
        <v>17965874551.542652</v>
      </c>
      <c r="AB98" s="5">
        <v>56731964228.150406</v>
      </c>
      <c r="AC98" s="5">
        <f t="shared" si="28"/>
        <v>720247771488.54297</v>
      </c>
      <c r="AD98" s="5">
        <f t="shared" si="29"/>
        <v>702817988952.54297</v>
      </c>
      <c r="AE98" s="5">
        <f t="shared" si="16"/>
        <v>709421803657.54297</v>
      </c>
      <c r="AF98" s="5">
        <f t="shared" si="17"/>
        <v>721040308732.55823</v>
      </c>
      <c r="AG98" s="5">
        <f t="shared" si="18"/>
        <v>703020433837.55823</v>
      </c>
      <c r="AH98" s="5">
        <f t="shared" si="19"/>
        <v>709700584096.55823</v>
      </c>
      <c r="AI98" s="5">
        <f t="shared" si="20"/>
        <v>758255060409.87964</v>
      </c>
      <c r="AJ98" s="5">
        <f t="shared" si="30"/>
        <v>732116995009.87964</v>
      </c>
      <c r="AK98" s="5">
        <f t="shared" si="31"/>
        <v>741242755412.87964</v>
      </c>
      <c r="AL98" s="4">
        <f t="shared" si="21"/>
        <v>0.38447072470278559</v>
      </c>
      <c r="AM98" s="4">
        <f t="shared" si="22"/>
        <v>0.39400554200735571</v>
      </c>
      <c r="AN98" s="4">
        <f t="shared" si="23"/>
        <v>0.39033785153217587</v>
      </c>
      <c r="AO98" s="4">
        <f t="shared" si="24"/>
        <v>0.38369699163301285</v>
      </c>
      <c r="AP98" s="4">
        <f t="shared" si="25"/>
        <v>0.3935319430142587</v>
      </c>
      <c r="AQ98" s="4">
        <f t="shared" si="26"/>
        <v>0.38982777174829031</v>
      </c>
      <c r="AR98" s="4">
        <f t="shared" si="27"/>
        <v>0.36538089468417556</v>
      </c>
      <c r="AS98" s="4">
        <v>0.53446191051995162</v>
      </c>
    </row>
    <row r="99" spans="1:46" x14ac:dyDescent="0.25">
      <c r="A99" s="5" t="s">
        <v>97</v>
      </c>
      <c r="B99" s="5" t="str">
        <f>INDEX('[1]Countries of the World'!$O$5:$O$252,MATCH(A99,'[1]Countries of the World'!$H$5:$H$252,0))</f>
        <v>Southern Asia</v>
      </c>
      <c r="C99" s="5">
        <v>188467000000</v>
      </c>
      <c r="D99" s="5">
        <v>130322000000</v>
      </c>
      <c r="E99" s="5">
        <v>143907000000</v>
      </c>
      <c r="F99" s="5">
        <v>219969000000</v>
      </c>
      <c r="G99" s="5">
        <v>145055000000</v>
      </c>
      <c r="H99" s="5">
        <v>182412000000</v>
      </c>
      <c r="I99" s="5">
        <v>311333000000</v>
      </c>
      <c r="J99" s="5">
        <v>225310000000</v>
      </c>
      <c r="K99" s="5">
        <v>267216000000</v>
      </c>
      <c r="L99" s="5">
        <v>467341.99910000002</v>
      </c>
      <c r="M99" s="5">
        <v>288792848987.58899</v>
      </c>
      <c r="N99" s="5">
        <v>282645461981.82202</v>
      </c>
      <c r="O99" s="5">
        <v>286744410702.68701</v>
      </c>
      <c r="P99" s="5">
        <v>1024007075238.5</v>
      </c>
      <c r="Q99" s="5">
        <v>1146377358168.04</v>
      </c>
      <c r="R99" s="5">
        <v>889070192844.677</v>
      </c>
      <c r="S99" s="5">
        <v>1301076051070.6001</v>
      </c>
      <c r="T99" s="5">
        <v>1146640713408.27</v>
      </c>
      <c r="U99" s="5">
        <v>1221597242702.6899</v>
      </c>
      <c r="V99" s="5">
        <v>140997019134.66501</v>
      </c>
      <c r="W99" s="5">
        <v>142698480035.87701</v>
      </c>
      <c r="X99" s="5">
        <v>160053966278.84299</v>
      </c>
      <c r="Y99" s="5">
        <v>453294.14903944498</v>
      </c>
      <c r="Z99" s="5">
        <v>514621.88990804699</v>
      </c>
      <c r="AA99" s="5">
        <v>234870710480.31125</v>
      </c>
      <c r="AB99" s="5">
        <v>555901786978.14539</v>
      </c>
      <c r="AC99" s="5">
        <f t="shared" si="28"/>
        <v>2191046629673.1653</v>
      </c>
      <c r="AD99" s="5">
        <f t="shared" si="29"/>
        <v>2110791629673.1653</v>
      </c>
      <c r="AE99" s="5">
        <f t="shared" si="16"/>
        <v>2096058629673.1653</v>
      </c>
      <c r="AF99" s="5">
        <f t="shared" si="17"/>
        <v>2074071365906.2803</v>
      </c>
      <c r="AG99" s="5">
        <f t="shared" si="18"/>
        <v>1989267365906.2803</v>
      </c>
      <c r="AH99" s="5">
        <f t="shared" si="19"/>
        <v>1950762365906.2803</v>
      </c>
      <c r="AI99" s="5">
        <f t="shared" si="20"/>
        <v>2214599330164.5313</v>
      </c>
      <c r="AJ99" s="5">
        <f t="shared" si="30"/>
        <v>2123235330164.5313</v>
      </c>
      <c r="AK99" s="5">
        <f t="shared" si="31"/>
        <v>2091733330164.5313</v>
      </c>
      <c r="AL99" s="4">
        <f t="shared" si="21"/>
        <v>0.77692511062629077</v>
      </c>
      <c r="AM99" s="4">
        <f t="shared" si="22"/>
        <v>0.80646479795344184</v>
      </c>
      <c r="AN99" s="4">
        <f t="shared" si="23"/>
        <v>0.81213336356513033</v>
      </c>
      <c r="AO99" s="4">
        <f t="shared" si="24"/>
        <v>0.69668382851977295</v>
      </c>
      <c r="AP99" s="4">
        <f t="shared" si="25"/>
        <v>0.7263839967356599</v>
      </c>
      <c r="AQ99" s="4">
        <f t="shared" si="26"/>
        <v>0.74072168147016759</v>
      </c>
      <c r="AR99" s="4">
        <f t="shared" si="27"/>
        <v>0.71340618625549201</v>
      </c>
      <c r="AS99" s="4" t="s">
        <v>286</v>
      </c>
      <c r="AT99" s="5"/>
    </row>
    <row r="100" spans="1:46" x14ac:dyDescent="0.25">
      <c r="A100" s="5" t="s">
        <v>98</v>
      </c>
      <c r="B100" s="5" t="str">
        <f>INDEX('[1]Countries of the World'!$O$5:$O$252,MATCH(A100,'[1]Countries of the World'!$H$5:$H$252,0))</f>
        <v>Western Asia</v>
      </c>
      <c r="C100" s="5">
        <v>31547930197</v>
      </c>
      <c r="D100" s="5">
        <v>13102761580</v>
      </c>
      <c r="E100" s="5">
        <v>22142148328</v>
      </c>
      <c r="F100" s="5">
        <v>41668390031</v>
      </c>
      <c r="G100" s="5">
        <v>14067691090</v>
      </c>
      <c r="H100" s="5">
        <v>27143259283</v>
      </c>
      <c r="I100" s="5">
        <v>42272551507</v>
      </c>
      <c r="J100" s="5">
        <v>20783340298</v>
      </c>
      <c r="K100" s="5">
        <v>30744013413</v>
      </c>
      <c r="L100" s="5">
        <v>97194.464250000005</v>
      </c>
      <c r="M100" s="5">
        <v>51974702993.214699</v>
      </c>
      <c r="N100" s="5">
        <v>51879955227.179703</v>
      </c>
      <c r="O100" s="5">
        <v>51658727616.859001</v>
      </c>
      <c r="P100" s="5">
        <v>148577910603.39099</v>
      </c>
      <c r="Q100" s="5">
        <v>111432301809.89101</v>
      </c>
      <c r="R100" s="5">
        <v>157743804023.25299</v>
      </c>
      <c r="S100" s="5">
        <v>194193614173.89499</v>
      </c>
      <c r="T100" s="5">
        <v>188303649847.414</v>
      </c>
      <c r="U100" s="5">
        <v>183996330521.918</v>
      </c>
      <c r="V100" s="5">
        <v>31466575304.574501</v>
      </c>
      <c r="W100" s="5">
        <v>31622818969.498001</v>
      </c>
      <c r="X100" s="5">
        <v>37985002470.897003</v>
      </c>
      <c r="Y100" s="5">
        <v>88853.258079293999</v>
      </c>
      <c r="Z100" s="5">
        <v>103518.79590007001</v>
      </c>
      <c r="AA100" s="5">
        <v>14677075424.737591</v>
      </c>
      <c r="AB100" s="5">
        <v>96212385850.270477</v>
      </c>
      <c r="AC100" s="5">
        <f t="shared" si="28"/>
        <v>313095308194.42181</v>
      </c>
      <c r="AD100" s="5">
        <f t="shared" si="29"/>
        <v>306379658986.42181</v>
      </c>
      <c r="AE100" s="5">
        <f t="shared" si="16"/>
        <v>305414729476.42181</v>
      </c>
      <c r="AF100" s="5">
        <f t="shared" si="17"/>
        <v>317227512881.82928</v>
      </c>
      <c r="AG100" s="5">
        <f t="shared" si="18"/>
        <v>313626758751.82928</v>
      </c>
      <c r="AH100" s="5">
        <f t="shared" si="19"/>
        <v>308625647796.82928</v>
      </c>
      <c r="AI100" s="5">
        <f t="shared" si="20"/>
        <v>330589687541.41156</v>
      </c>
      <c r="AJ100" s="5">
        <f t="shared" si="30"/>
        <v>329985526065.41156</v>
      </c>
      <c r="AK100" s="5">
        <f t="shared" si="31"/>
        <v>319865066231.41162</v>
      </c>
      <c r="AL100" s="4">
        <f t="shared" si="21"/>
        <v>0.66319961438457908</v>
      </c>
      <c r="AM100" s="4">
        <f t="shared" si="22"/>
        <v>0.67773653233736364</v>
      </c>
      <c r="AN100" s="4">
        <f t="shared" si="23"/>
        <v>0.6798777780499673</v>
      </c>
      <c r="AO100" s="4">
        <f t="shared" si="24"/>
        <v>0.80054906829006645</v>
      </c>
      <c r="AP100" s="4">
        <f t="shared" si="25"/>
        <v>0.80974018570423467</v>
      </c>
      <c r="AQ100" s="4">
        <f t="shared" si="26"/>
        <v>0.82286158550473043</v>
      </c>
      <c r="AR100" s="4">
        <f t="shared" si="27"/>
        <v>0.74046561547083234</v>
      </c>
      <c r="AS100" s="4" t="s">
        <v>286</v>
      </c>
      <c r="AT100" s="5"/>
    </row>
    <row r="101" spans="1:46" x14ac:dyDescent="0.25">
      <c r="A101" s="5" t="s">
        <v>99</v>
      </c>
      <c r="B101" s="5" t="str">
        <f>INDEX('[1]Countries of the World'!$O$5:$O$252,MATCH(A101,'[1]Countries of the World'!$H$5:$H$252,0))</f>
        <v>Western Industrial Europe</v>
      </c>
      <c r="C101" s="5">
        <v>22218765412</v>
      </c>
      <c r="E101" s="5">
        <v>8887410682</v>
      </c>
      <c r="F101" s="5">
        <v>30005446578</v>
      </c>
      <c r="H101" s="5">
        <v>12019888911</v>
      </c>
      <c r="I101" s="5">
        <v>55533237723</v>
      </c>
      <c r="K101" s="5">
        <v>22025821068</v>
      </c>
      <c r="P101" s="5">
        <v>7965688596.4135103</v>
      </c>
      <c r="R101" s="5">
        <v>7641768177.6392403</v>
      </c>
      <c r="T101" s="5">
        <v>8712288886.8903408</v>
      </c>
      <c r="U101" s="5">
        <v>9057766408.98386</v>
      </c>
      <c r="W101" s="5">
        <v>10082974725.044901</v>
      </c>
      <c r="X101" s="5">
        <v>26773836832.851501</v>
      </c>
      <c r="Y101" s="5">
        <v>17157.54</v>
      </c>
      <c r="Z101" s="5">
        <v>43232.26</v>
      </c>
      <c r="AA101" s="5">
        <v>0</v>
      </c>
      <c r="AB101" s="5">
        <v>0</v>
      </c>
      <c r="AC101" s="5">
        <f t="shared" si="28"/>
        <v>0</v>
      </c>
      <c r="AD101" s="5">
        <f t="shared" si="29"/>
        <v>0</v>
      </c>
      <c r="AE101" s="5">
        <f t="shared" si="16"/>
        <v>0</v>
      </c>
      <c r="AF101" s="5">
        <f t="shared" si="17"/>
        <v>40821084679.935242</v>
      </c>
      <c r="AG101" s="5">
        <f t="shared" si="18"/>
        <v>30815152522.935242</v>
      </c>
      <c r="AH101" s="5">
        <f t="shared" si="19"/>
        <v>27682674293.935242</v>
      </c>
      <c r="AI101" s="5">
        <f t="shared" si="20"/>
        <v>91364840964.835358</v>
      </c>
      <c r="AJ101" s="5">
        <f t="shared" si="30"/>
        <v>65837049819.835358</v>
      </c>
      <c r="AK101" s="5">
        <f t="shared" si="31"/>
        <v>58050368653.835358</v>
      </c>
      <c r="AL101" s="4" t="str">
        <f t="shared" si="21"/>
        <v/>
      </c>
      <c r="AM101" s="4" t="str">
        <f t="shared" si="22"/>
        <v/>
      </c>
      <c r="AN101" s="4" t="str">
        <f t="shared" si="23"/>
        <v/>
      </c>
      <c r="AO101" s="4">
        <f t="shared" si="24"/>
        <v>0.18720149740154732</v>
      </c>
      <c r="AP101" s="4">
        <f t="shared" si="25"/>
        <v>0.24798735531007321</v>
      </c>
      <c r="AQ101" s="4">
        <f t="shared" si="26"/>
        <v>0.27604876958413693</v>
      </c>
      <c r="AR101" s="4">
        <f t="shared" si="27"/>
        <v>8.718549184011995E-2</v>
      </c>
      <c r="AS101" s="4" t="s">
        <v>286</v>
      </c>
      <c r="AT101" s="5"/>
    </row>
    <row r="102" spans="1:46" x14ac:dyDescent="0.25">
      <c r="A102" s="5" t="s">
        <v>100</v>
      </c>
      <c r="B102" s="5" t="str">
        <f>INDEX('[1]Countries of the World'!$O$5:$O$252,MATCH(A102,'[1]Countries of the World'!$H$5:$H$252,0))</f>
        <v>Western Asia</v>
      </c>
      <c r="C102" s="5">
        <v>3293084195</v>
      </c>
      <c r="D102" s="5">
        <v>937590344.79999995</v>
      </c>
      <c r="E102" s="5">
        <v>923008957.60000002</v>
      </c>
      <c r="F102" s="5">
        <v>2471094778</v>
      </c>
      <c r="G102" s="5">
        <v>759750607.29999995</v>
      </c>
      <c r="H102" s="5">
        <v>701387702.79999995</v>
      </c>
      <c r="I102" s="5">
        <v>1848607031</v>
      </c>
      <c r="J102" s="5">
        <v>611531673.60000002</v>
      </c>
      <c r="K102" s="5">
        <v>536863018.80000001</v>
      </c>
      <c r="L102" s="5">
        <v>5255.8614259999904</v>
      </c>
      <c r="M102" s="5">
        <v>21097111646.9972</v>
      </c>
      <c r="N102" s="5">
        <v>20943386016.009701</v>
      </c>
      <c r="O102" s="5">
        <v>21145015636.635799</v>
      </c>
      <c r="P102" s="5">
        <v>21145611131.705101</v>
      </c>
      <c r="Q102" s="5">
        <v>12706176034.156</v>
      </c>
      <c r="R102" s="5">
        <v>15854508411.3962</v>
      </c>
      <c r="S102" s="5">
        <v>32759929895.154499</v>
      </c>
      <c r="T102" s="5">
        <v>32020260465.853699</v>
      </c>
      <c r="U102" s="5">
        <v>34055447521.847</v>
      </c>
      <c r="V102" s="5">
        <v>2228766478.9668498</v>
      </c>
      <c r="W102" s="5">
        <v>2032204719.74332</v>
      </c>
      <c r="X102" s="5">
        <v>3872617692.36303</v>
      </c>
      <c r="Y102" s="5">
        <v>4719.8167115790402</v>
      </c>
      <c r="Z102" s="5">
        <v>7983.6857917939396</v>
      </c>
      <c r="AA102" s="5">
        <v>4682984844.1700573</v>
      </c>
      <c r="AB102" s="5">
        <v>17893704929.676743</v>
      </c>
      <c r="AC102" s="5">
        <f t="shared" si="28"/>
        <v>61380324538.888603</v>
      </c>
      <c r="AD102" s="5">
        <f t="shared" si="29"/>
        <v>61528543472.588608</v>
      </c>
      <c r="AE102" s="5">
        <f t="shared" si="16"/>
        <v>61706383210.088608</v>
      </c>
      <c r="AF102" s="5">
        <f t="shared" si="17"/>
        <v>60215699064.576775</v>
      </c>
      <c r="AG102" s="5">
        <f t="shared" si="18"/>
        <v>60380223748.576775</v>
      </c>
      <c r="AH102" s="5">
        <f t="shared" si="19"/>
        <v>60601845003.37677</v>
      </c>
      <c r="AI102" s="5">
        <f t="shared" si="20"/>
        <v>65604672726.015892</v>
      </c>
      <c r="AJ102" s="5">
        <f t="shared" si="30"/>
        <v>66227160473.015892</v>
      </c>
      <c r="AK102" s="5">
        <f t="shared" si="31"/>
        <v>67049149890.015892</v>
      </c>
      <c r="AL102" s="4">
        <f t="shared" si="21"/>
        <v>0.4985291490996539</v>
      </c>
      <c r="AM102" s="4">
        <f t="shared" si="22"/>
        <v>0.4973282193404302</v>
      </c>
      <c r="AN102" s="4">
        <f t="shared" si="23"/>
        <v>0.49589490376791118</v>
      </c>
      <c r="AO102" s="4">
        <f t="shared" si="24"/>
        <v>0.56045539394769028</v>
      </c>
      <c r="AP102" s="4">
        <f t="shared" si="25"/>
        <v>0.55892825905383348</v>
      </c>
      <c r="AQ102" s="4">
        <f t="shared" si="26"/>
        <v>0.55688425557328292</v>
      </c>
      <c r="AR102" s="4">
        <f t="shared" si="27"/>
        <v>0.59506913820637941</v>
      </c>
      <c r="AS102" s="4" t="s">
        <v>286</v>
      </c>
      <c r="AT102" s="5"/>
    </row>
    <row r="103" spans="1:46" x14ac:dyDescent="0.25">
      <c r="A103" s="5" t="s">
        <v>101</v>
      </c>
      <c r="B103" s="5" t="str">
        <f>INDEX('[1]Countries of the World'!$O$5:$O$252,MATCH(A103,'[1]Countries of the World'!$H$5:$H$252,0))</f>
        <v>Western Industrial Europe</v>
      </c>
      <c r="C103" s="5">
        <v>128635000000</v>
      </c>
      <c r="D103" s="5">
        <v>58037330677</v>
      </c>
      <c r="E103" s="5">
        <v>60648419395</v>
      </c>
      <c r="F103" s="5">
        <v>129264000000</v>
      </c>
      <c r="G103" s="5">
        <v>59238309050</v>
      </c>
      <c r="H103" s="5">
        <v>60799375965</v>
      </c>
      <c r="I103" s="5">
        <v>136290000000</v>
      </c>
      <c r="J103" s="5">
        <v>62793000504</v>
      </c>
      <c r="K103" s="5">
        <v>64632441462</v>
      </c>
      <c r="L103" s="5">
        <v>137090.962</v>
      </c>
      <c r="M103" s="5">
        <v>440441861830.54401</v>
      </c>
      <c r="N103" s="5">
        <v>444101610260.45001</v>
      </c>
      <c r="O103" s="5">
        <v>444891058471.90997</v>
      </c>
      <c r="P103" s="5">
        <v>346328351992.14301</v>
      </c>
      <c r="Q103" s="5">
        <v>276611892353.41803</v>
      </c>
      <c r="R103" s="5">
        <v>340596122612.16498</v>
      </c>
      <c r="S103" s="5">
        <v>532256419948.229</v>
      </c>
      <c r="T103" s="5">
        <v>542514232890.625</v>
      </c>
      <c r="U103" s="5">
        <v>543906037681.18298</v>
      </c>
      <c r="V103" s="5">
        <v>146747613712.448</v>
      </c>
      <c r="W103" s="5">
        <v>155406089400.90399</v>
      </c>
      <c r="X103" s="5">
        <v>219935132299.328</v>
      </c>
      <c r="Y103" s="5">
        <v>139750.97351104999</v>
      </c>
      <c r="Z103" s="5">
        <v>187060.52503752001</v>
      </c>
      <c r="AA103" s="5">
        <v>304981858058.13403</v>
      </c>
      <c r="AB103" s="5">
        <v>634477728985.20642</v>
      </c>
      <c r="AC103" s="5">
        <f t="shared" si="28"/>
        <v>1487220754053.355</v>
      </c>
      <c r="AD103" s="5">
        <f t="shared" si="29"/>
        <v>1483666062599.355</v>
      </c>
      <c r="AE103" s="5">
        <f t="shared" si="16"/>
        <v>1482465084226.355</v>
      </c>
      <c r="AF103" s="5">
        <f t="shared" si="17"/>
        <v>1511636232072.113</v>
      </c>
      <c r="AG103" s="5">
        <f t="shared" si="18"/>
        <v>1507803166575.113</v>
      </c>
      <c r="AH103" s="5">
        <f t="shared" si="19"/>
        <v>1507652210005.113</v>
      </c>
      <c r="AI103" s="5">
        <f t="shared" si="20"/>
        <v>1650004086510.5549</v>
      </c>
      <c r="AJ103" s="5">
        <f t="shared" si="30"/>
        <v>1642978086510.5549</v>
      </c>
      <c r="AK103" s="5">
        <f t="shared" si="31"/>
        <v>1642349086510.5549</v>
      </c>
      <c r="AL103" s="4">
        <f t="shared" si="21"/>
        <v>0.61261222912300661</v>
      </c>
      <c r="AM103" s="4">
        <f t="shared" si="22"/>
        <v>0.61407997682606064</v>
      </c>
      <c r="AN103" s="4">
        <f t="shared" si="23"/>
        <v>0.61457745685395981</v>
      </c>
      <c r="AO103" s="4">
        <f t="shared" si="24"/>
        <v>0.6450453031684511</v>
      </c>
      <c r="AP103" s="4">
        <f t="shared" si="25"/>
        <v>0.64668510665897772</v>
      </c>
      <c r="AQ103" s="4">
        <f t="shared" si="26"/>
        <v>0.64674985724596556</v>
      </c>
      <c r="AR103" s="4">
        <f t="shared" si="27"/>
        <v>0.59442645566506924</v>
      </c>
      <c r="AS103" s="4">
        <v>0.52990936555891244</v>
      </c>
    </row>
    <row r="104" spans="1:46" x14ac:dyDescent="0.25">
      <c r="A104" s="5" t="s">
        <v>102</v>
      </c>
      <c r="B104" s="5" t="str">
        <f>INDEX('[1]Countries of the World'!$O$5:$O$252,MATCH(A104,'[1]Countries of the World'!$H$5:$H$252,0))</f>
        <v>Caribbean</v>
      </c>
      <c r="C104" s="5">
        <v>2489162329</v>
      </c>
      <c r="D104" s="5">
        <v>7078907803</v>
      </c>
      <c r="E104" s="5">
        <v>6762922729</v>
      </c>
      <c r="F104" s="5">
        <v>2290343931</v>
      </c>
      <c r="G104" s="5">
        <v>7082333128</v>
      </c>
      <c r="H104" s="5">
        <v>6974427115</v>
      </c>
      <c r="I104" s="5">
        <v>1318144750</v>
      </c>
      <c r="J104" s="5">
        <v>3796763570</v>
      </c>
      <c r="K104" s="5">
        <v>3805208558</v>
      </c>
      <c r="L104" s="5">
        <v>4434.57</v>
      </c>
      <c r="M104" s="5">
        <v>4026715548.2789302</v>
      </c>
      <c r="N104" s="5">
        <v>4026715548.2789302</v>
      </c>
      <c r="O104" s="5">
        <v>3949386149.3006802</v>
      </c>
      <c r="P104" s="5">
        <v>10071110786.0471</v>
      </c>
      <c r="Q104" s="5">
        <v>14219930555.4755</v>
      </c>
      <c r="R104" s="5">
        <v>14219930555.4755</v>
      </c>
      <c r="S104" s="5">
        <v>16481016819.329</v>
      </c>
      <c r="T104" s="5">
        <v>16481016819.329</v>
      </c>
      <c r="U104" s="5">
        <v>16300328100.234699</v>
      </c>
      <c r="V104" s="5">
        <v>1926031929.9670501</v>
      </c>
      <c r="W104" s="5">
        <v>2314710603.5514398</v>
      </c>
      <c r="X104" s="5">
        <v>1750562842.8052599</v>
      </c>
      <c r="Y104" s="5">
        <v>4416.5</v>
      </c>
      <c r="Z104" s="5">
        <v>3064.23</v>
      </c>
      <c r="AA104" s="5">
        <v>1254958903.7397499</v>
      </c>
      <c r="AB104" s="5">
        <v>4797676875.7999973</v>
      </c>
      <c r="AC104" s="5">
        <f t="shared" si="28"/>
        <v>27485486771.314732</v>
      </c>
      <c r="AD104" s="5">
        <f t="shared" si="29"/>
        <v>30771056329.314732</v>
      </c>
      <c r="AE104" s="5">
        <f t="shared" si="16"/>
        <v>30767631004.314732</v>
      </c>
      <c r="AF104" s="5">
        <f t="shared" si="17"/>
        <v>27882610432.899124</v>
      </c>
      <c r="AG104" s="5">
        <f t="shared" si="18"/>
        <v>31051828989.899124</v>
      </c>
      <c r="AH104" s="5">
        <f t="shared" si="19"/>
        <v>30840324603.899124</v>
      </c>
      <c r="AI104" s="5">
        <f t="shared" si="20"/>
        <v>24573380746.080387</v>
      </c>
      <c r="AJ104" s="5">
        <f t="shared" si="30"/>
        <v>25545579927.080387</v>
      </c>
      <c r="AK104" s="5">
        <f t="shared" si="31"/>
        <v>25744398325.080387</v>
      </c>
      <c r="AL104" s="4">
        <f t="shared" si="21"/>
        <v>0.69191452163485967</v>
      </c>
      <c r="AM104" s="4">
        <f t="shared" si="22"/>
        <v>0.61803557303159429</v>
      </c>
      <c r="AN104" s="4">
        <f t="shared" si="23"/>
        <v>0.61810437822166231</v>
      </c>
      <c r="AO104" s="4">
        <f t="shared" si="24"/>
        <v>0.68205979052938059</v>
      </c>
      <c r="AP104" s="4">
        <f t="shared" si="25"/>
        <v>0.61244725511858744</v>
      </c>
      <c r="AQ104" s="4">
        <f t="shared" si="26"/>
        <v>0.61664744698799678</v>
      </c>
      <c r="AR104" s="4">
        <f t="shared" si="27"/>
        <v>0.60507700651725604</v>
      </c>
      <c r="AS104" s="4" t="s">
        <v>286</v>
      </c>
      <c r="AT104" s="5"/>
    </row>
    <row r="105" spans="1:46" x14ac:dyDescent="0.25">
      <c r="A105" s="5" t="s">
        <v>103</v>
      </c>
      <c r="B105" s="5" t="str">
        <f>INDEX('[1]Countries of the World'!$O$5:$O$252,MATCH(A105,'[1]Countries of the World'!$H$5:$H$252,0))</f>
        <v>Western Industrial Europe</v>
      </c>
      <c r="F105" s="5">
        <v>124225391.2</v>
      </c>
      <c r="H105" s="5">
        <v>95227098.959999993</v>
      </c>
      <c r="I105" s="5">
        <v>153761000.69999999</v>
      </c>
      <c r="K105" s="5">
        <v>117868125.7</v>
      </c>
      <c r="W105" s="5">
        <v>2303414375.5176802</v>
      </c>
      <c r="X105" s="5">
        <v>3004729501.9239998</v>
      </c>
      <c r="Y105" s="5">
        <v>82.13</v>
      </c>
      <c r="Z105" s="5">
        <v>107.14</v>
      </c>
      <c r="AA105" s="5">
        <v>0</v>
      </c>
      <c r="AB105" s="5">
        <v>0</v>
      </c>
      <c r="AC105" s="5">
        <f t="shared" si="28"/>
        <v>0</v>
      </c>
      <c r="AD105" s="5">
        <f t="shared" si="29"/>
        <v>0</v>
      </c>
      <c r="AE105" s="5">
        <f t="shared" si="16"/>
        <v>0</v>
      </c>
      <c r="AF105" s="5">
        <f t="shared" si="17"/>
        <v>2421282501.21768</v>
      </c>
      <c r="AG105" s="5">
        <f t="shared" si="18"/>
        <v>2398641474.4776802</v>
      </c>
      <c r="AH105" s="5">
        <f t="shared" si="19"/>
        <v>2303414375.5176802</v>
      </c>
      <c r="AI105" s="5">
        <f t="shared" si="20"/>
        <v>3158490502.6239996</v>
      </c>
      <c r="AJ105" s="5">
        <f t="shared" si="30"/>
        <v>3128954893.1239996</v>
      </c>
      <c r="AK105" s="5">
        <f t="shared" si="31"/>
        <v>3004729501.9239998</v>
      </c>
      <c r="AL105" s="4" t="str">
        <f t="shared" si="21"/>
        <v/>
      </c>
      <c r="AM105" s="4" t="str">
        <f t="shared" si="22"/>
        <v/>
      </c>
      <c r="AN105" s="4" t="str">
        <f t="shared" si="23"/>
        <v/>
      </c>
      <c r="AO105" s="4">
        <f t="shared" si="24"/>
        <v>0</v>
      </c>
      <c r="AP105" s="4">
        <f t="shared" si="25"/>
        <v>0</v>
      </c>
      <c r="AQ105" s="4">
        <f t="shared" si="26"/>
        <v>0</v>
      </c>
      <c r="AR105" s="4">
        <f t="shared" si="27"/>
        <v>0</v>
      </c>
      <c r="AS105" s="4" t="s">
        <v>286</v>
      </c>
      <c r="AT105" s="5"/>
    </row>
    <row r="106" spans="1:46" x14ac:dyDescent="0.25">
      <c r="A106" s="5" t="s">
        <v>104</v>
      </c>
      <c r="B106" s="5" t="str">
        <f>INDEX('[1]Countries of the World'!$O$5:$O$252,MATCH(A106,'[1]Countries of the World'!$H$5:$H$252,0))</f>
        <v>Western Asia</v>
      </c>
      <c r="C106" s="5">
        <v>1659172399</v>
      </c>
      <c r="D106" s="5">
        <v>2393551375</v>
      </c>
      <c r="E106" s="5">
        <v>2376595029</v>
      </c>
      <c r="F106" s="5">
        <v>2155805087</v>
      </c>
      <c r="G106" s="5">
        <v>2631740248</v>
      </c>
      <c r="H106" s="5">
        <v>3106651735</v>
      </c>
      <c r="I106" s="5">
        <v>2480165646</v>
      </c>
      <c r="J106" s="5">
        <v>2439347091</v>
      </c>
      <c r="K106" s="5">
        <v>4058665232</v>
      </c>
      <c r="L106" s="5">
        <v>20514.9321099999</v>
      </c>
      <c r="M106" s="5">
        <v>11194604914.6029</v>
      </c>
      <c r="N106" s="5">
        <v>11652615704.9711</v>
      </c>
      <c r="O106" s="5">
        <v>11069177362.3804</v>
      </c>
      <c r="P106" s="5">
        <v>27142427133.1175</v>
      </c>
      <c r="Q106" s="5">
        <v>24097429758.189999</v>
      </c>
      <c r="R106" s="5">
        <v>31508940970.500198</v>
      </c>
      <c r="S106" s="5">
        <v>31393682972.206501</v>
      </c>
      <c r="T106" s="5">
        <v>35534629976.365601</v>
      </c>
      <c r="U106" s="5">
        <v>34672917591.443604</v>
      </c>
      <c r="V106" s="5">
        <v>5940203267.54531</v>
      </c>
      <c r="W106" s="5">
        <v>4005783392.5889401</v>
      </c>
      <c r="X106" s="5">
        <v>2625086156.6880598</v>
      </c>
      <c r="Y106" s="5">
        <v>11188.1079510583</v>
      </c>
      <c r="Z106" s="5">
        <v>6975.5054281406101</v>
      </c>
      <c r="AA106" s="5">
        <v>1821309380.0560074</v>
      </c>
      <c r="AB106" s="5">
        <v>8853799111.464056</v>
      </c>
      <c r="AC106" s="5">
        <f t="shared" si="28"/>
        <v>52789147625.410721</v>
      </c>
      <c r="AD106" s="5">
        <f t="shared" si="29"/>
        <v>52981540782.410721</v>
      </c>
      <c r="AE106" s="5">
        <f t="shared" si="16"/>
        <v>52743351909.410721</v>
      </c>
      <c r="AF106" s="5">
        <f t="shared" si="17"/>
        <v>57073003685.981651</v>
      </c>
      <c r="AG106" s="5">
        <f t="shared" si="18"/>
        <v>56120990188.981651</v>
      </c>
      <c r="AH106" s="5">
        <f t="shared" si="19"/>
        <v>55390933482.981651</v>
      </c>
      <c r="AI106" s="5">
        <f t="shared" si="20"/>
        <v>52668656136.568069</v>
      </c>
      <c r="AJ106" s="5">
        <f t="shared" si="30"/>
        <v>52344295577.568069</v>
      </c>
      <c r="AK106" s="5">
        <f t="shared" si="31"/>
        <v>51847662889.568069</v>
      </c>
      <c r="AL106" s="4">
        <f t="shared" si="21"/>
        <v>0.6242046017388726</v>
      </c>
      <c r="AM106" s="4">
        <f t="shared" si="22"/>
        <v>0.62193791239445217</v>
      </c>
      <c r="AN106" s="4">
        <f t="shared" si="23"/>
        <v>0.62474658277785222</v>
      </c>
      <c r="AO106" s="4">
        <f t="shared" si="24"/>
        <v>0.707212473064182</v>
      </c>
      <c r="AP106" s="4">
        <f t="shared" si="25"/>
        <v>0.71920933586607949</v>
      </c>
      <c r="AQ106" s="4">
        <f t="shared" si="26"/>
        <v>0.7286885694815981</v>
      </c>
      <c r="AR106" s="4">
        <f t="shared" si="27"/>
        <v>0.68344683318375432</v>
      </c>
      <c r="AS106" s="4" t="s">
        <v>286</v>
      </c>
      <c r="AT106" s="5"/>
    </row>
    <row r="107" spans="1:46" x14ac:dyDescent="0.25">
      <c r="A107" s="5" t="s">
        <v>105</v>
      </c>
      <c r="B107" s="5" t="str">
        <f>INDEX('[1]Countries of the World'!$O$5:$O$252,MATCH(A107,'[1]Countries of the World'!$H$5:$H$252,0))</f>
        <v>Eastern Asia</v>
      </c>
      <c r="C107" s="5">
        <v>170726000000</v>
      </c>
      <c r="E107" s="5">
        <v>10725059</v>
      </c>
      <c r="F107" s="5">
        <v>181945000000</v>
      </c>
      <c r="H107" s="5">
        <v>11917190.27</v>
      </c>
      <c r="I107" s="5">
        <v>135875000000</v>
      </c>
      <c r="K107" s="5">
        <v>15156825.859999999</v>
      </c>
      <c r="L107" s="5">
        <v>43658.14</v>
      </c>
      <c r="M107" s="5">
        <v>374710839825.07098</v>
      </c>
      <c r="N107" s="5">
        <v>374971503012.99799</v>
      </c>
      <c r="O107" s="5">
        <v>417744730323.742</v>
      </c>
      <c r="P107" s="5">
        <v>102879599154.263</v>
      </c>
      <c r="R107" s="5">
        <v>20046222.072730899</v>
      </c>
      <c r="S107" s="5">
        <v>247601337624.86499</v>
      </c>
      <c r="T107" s="5">
        <v>247626354258.76599</v>
      </c>
      <c r="U107" s="5">
        <v>306730636738.31201</v>
      </c>
      <c r="V107" s="5">
        <v>47234833611.1959</v>
      </c>
      <c r="W107" s="5">
        <v>54392414336.770401</v>
      </c>
      <c r="X107" s="5">
        <v>295946181082.54102</v>
      </c>
      <c r="Y107" s="5">
        <v>46875.679459869498</v>
      </c>
      <c r="Z107" s="5">
        <v>146736.88889539699</v>
      </c>
      <c r="AA107" s="5">
        <v>141290287435.0249</v>
      </c>
      <c r="AB107" s="5">
        <v>291479369210.46472</v>
      </c>
      <c r="AC107" s="5">
        <f t="shared" si="28"/>
        <v>810837298496.15686</v>
      </c>
      <c r="AD107" s="5">
        <f t="shared" si="29"/>
        <v>810837298496.15686</v>
      </c>
      <c r="AE107" s="5">
        <f t="shared" si="16"/>
        <v>810837298496.15686</v>
      </c>
      <c r="AF107" s="5">
        <f t="shared" si="17"/>
        <v>818295715869.41931</v>
      </c>
      <c r="AG107" s="5">
        <f t="shared" si="18"/>
        <v>818292476233.82922</v>
      </c>
      <c r="AH107" s="5">
        <f t="shared" si="19"/>
        <v>818291284102.5592</v>
      </c>
      <c r="AI107" s="5">
        <f t="shared" si="20"/>
        <v>1297586835579.6199</v>
      </c>
      <c r="AJ107" s="5">
        <f t="shared" si="30"/>
        <v>1343656835579.6199</v>
      </c>
      <c r="AK107" s="5">
        <f t="shared" si="31"/>
        <v>1332437835579.6199</v>
      </c>
      <c r="AL107" s="4">
        <f t="shared" si="21"/>
        <v>0.35947947849841821</v>
      </c>
      <c r="AM107" s="4">
        <f t="shared" si="22"/>
        <v>0.35947947849841821</v>
      </c>
      <c r="AN107" s="4">
        <f t="shared" si="23"/>
        <v>0.35947947849841821</v>
      </c>
      <c r="AO107" s="4">
        <f t="shared" si="24"/>
        <v>0.35622747349083506</v>
      </c>
      <c r="AP107" s="4">
        <f t="shared" si="25"/>
        <v>0.35622888380222717</v>
      </c>
      <c r="AQ107" s="4">
        <f t="shared" si="26"/>
        <v>0.3562294027758493</v>
      </c>
      <c r="AR107" s="4">
        <f t="shared" si="27"/>
        <v>0.3039172081216216</v>
      </c>
      <c r="AS107" s="4" t="s">
        <v>286</v>
      </c>
      <c r="AT107" s="5"/>
    </row>
    <row r="108" spans="1:46" x14ac:dyDescent="0.25">
      <c r="A108" s="5" t="s">
        <v>106</v>
      </c>
      <c r="B108" s="5" t="str">
        <f>INDEX('[1]Countries of the World'!$O$5:$O$252,MATCH(A108,'[1]Countries of the World'!$H$5:$H$252,0))</f>
        <v>Central Asia and Russian Federation</v>
      </c>
      <c r="C108" s="5">
        <v>904449000000</v>
      </c>
      <c r="D108" s="5">
        <v>857961000000</v>
      </c>
      <c r="E108" s="5">
        <v>859897000000</v>
      </c>
      <c r="F108" s="5">
        <v>716354000000</v>
      </c>
      <c r="G108" s="5">
        <v>666163000000</v>
      </c>
      <c r="H108" s="5">
        <v>677472000000</v>
      </c>
      <c r="I108" s="5">
        <v>1567920000000</v>
      </c>
      <c r="J108" s="5">
        <v>1485120000000</v>
      </c>
      <c r="K108" s="5">
        <v>1488750000000</v>
      </c>
      <c r="L108" s="5">
        <v>2148013.4580000001</v>
      </c>
      <c r="M108" s="5">
        <v>58923335448.673599</v>
      </c>
      <c r="N108" s="5">
        <v>58923772846.137001</v>
      </c>
      <c r="O108" s="5">
        <v>58924808723.850403</v>
      </c>
      <c r="P108" s="5">
        <v>426839905827.09802</v>
      </c>
      <c r="Q108" s="5">
        <v>428484074645.90601</v>
      </c>
      <c r="R108" s="5">
        <v>418412337811.51099</v>
      </c>
      <c r="S108" s="5">
        <v>540025961810.30701</v>
      </c>
      <c r="T108" s="5">
        <v>529527309173.75403</v>
      </c>
      <c r="U108" s="5">
        <v>538693466793.77002</v>
      </c>
      <c r="V108" s="5">
        <v>532217656707.573</v>
      </c>
      <c r="W108" s="5">
        <v>532469037691.047</v>
      </c>
      <c r="X108" s="5">
        <v>552229900681.96802</v>
      </c>
      <c r="Y108" s="5">
        <v>2102641.8367075399</v>
      </c>
      <c r="Z108" s="5">
        <v>2173320.4703529398</v>
      </c>
      <c r="AA108" s="5">
        <v>339080513823.2196</v>
      </c>
      <c r="AB108" s="5">
        <v>299045226529.81232</v>
      </c>
      <c r="AC108" s="5">
        <f t="shared" si="28"/>
        <v>2955367467789.7734</v>
      </c>
      <c r="AD108" s="5">
        <f t="shared" si="29"/>
        <v>2136410467789.7729</v>
      </c>
      <c r="AE108" s="5">
        <f t="shared" si="16"/>
        <v>2328208467789.7729</v>
      </c>
      <c r="AF108" s="5">
        <f t="shared" si="17"/>
        <v>2948750633534.1577</v>
      </c>
      <c r="AG108" s="5">
        <f t="shared" si="18"/>
        <v>2137472633534.1577</v>
      </c>
      <c r="AH108" s="5">
        <f t="shared" si="19"/>
        <v>2319897633534.1577</v>
      </c>
      <c r="AI108" s="5">
        <f t="shared" si="20"/>
        <v>3056848690022.8081</v>
      </c>
      <c r="AJ108" s="5">
        <f t="shared" si="30"/>
        <v>2205282690022.8081</v>
      </c>
      <c r="AK108" s="5">
        <f t="shared" si="31"/>
        <v>2393377690022.8081</v>
      </c>
      <c r="AL108" s="4">
        <f t="shared" si="21"/>
        <v>0.24617219655592087</v>
      </c>
      <c r="AM108" s="4">
        <f t="shared" si="22"/>
        <v>0.34053816536874815</v>
      </c>
      <c r="AN108" s="4">
        <f t="shared" si="23"/>
        <v>0.31248460403822009</v>
      </c>
      <c r="AO108" s="4">
        <f t="shared" si="24"/>
        <v>0.24330899879500181</v>
      </c>
      <c r="AP108" s="4">
        <f t="shared" si="25"/>
        <v>0.3356569591045751</v>
      </c>
      <c r="AQ108" s="4">
        <f t="shared" si="26"/>
        <v>0.30926259588805238</v>
      </c>
      <c r="AR108" s="4">
        <f t="shared" si="27"/>
        <v>0.23746191125720859</v>
      </c>
      <c r="AS108" s="4" t="s">
        <v>286</v>
      </c>
      <c r="AT108" s="5"/>
    </row>
    <row r="109" spans="1:46" x14ac:dyDescent="0.25">
      <c r="A109" s="5" t="s">
        <v>107</v>
      </c>
      <c r="B109" s="5" t="str">
        <f>INDEX('[1]Countries of the World'!$O$5:$O$252,MATCH(A109,'[1]Countries of the World'!$H$5:$H$252,0))</f>
        <v>East Africa</v>
      </c>
      <c r="C109" s="5">
        <v>470060000000</v>
      </c>
      <c r="D109" s="5">
        <v>229675000000</v>
      </c>
      <c r="E109" s="5">
        <v>272198000000</v>
      </c>
      <c r="F109" s="5">
        <v>451726000000</v>
      </c>
      <c r="G109" s="5">
        <v>222630000000</v>
      </c>
      <c r="H109" s="5">
        <v>262678000000</v>
      </c>
      <c r="I109" s="5">
        <v>532723000000</v>
      </c>
      <c r="J109" s="5">
        <v>271362000000</v>
      </c>
      <c r="K109" s="5">
        <v>296492000000</v>
      </c>
      <c r="L109" s="5">
        <v>272792.73180000001</v>
      </c>
      <c r="M109" s="5">
        <v>61687646366.070602</v>
      </c>
      <c r="N109" s="5">
        <v>61718125165.541702</v>
      </c>
      <c r="O109" s="5">
        <v>61718125165.541702</v>
      </c>
      <c r="P109" s="5">
        <v>1012821794074.36</v>
      </c>
      <c r="Q109" s="5">
        <v>913427209461.91797</v>
      </c>
      <c r="R109" s="5">
        <v>1011768141100.65</v>
      </c>
      <c r="S109" s="5">
        <v>1025371180114.79</v>
      </c>
      <c r="T109" s="5">
        <v>1058600007383.59</v>
      </c>
      <c r="U109" s="5">
        <v>1059057794057.75</v>
      </c>
      <c r="V109" s="5">
        <v>91458296333.492996</v>
      </c>
      <c r="W109" s="5">
        <v>107255743843.01601</v>
      </c>
      <c r="X109" s="5">
        <v>159722569908.17999</v>
      </c>
      <c r="Y109" s="5">
        <v>274849.06177258899</v>
      </c>
      <c r="Z109" s="5">
        <v>449839.45065681299</v>
      </c>
      <c r="AA109" s="5">
        <v>40443513889.435806</v>
      </c>
      <c r="AB109" s="5">
        <v>120048920128.77449</v>
      </c>
      <c r="AC109" s="5">
        <f t="shared" si="28"/>
        <v>1490322636703.7893</v>
      </c>
      <c r="AD109" s="5">
        <f t="shared" si="29"/>
        <v>1441590636703.7893</v>
      </c>
      <c r="AE109" s="5">
        <f t="shared" si="16"/>
        <v>1448635636703.7893</v>
      </c>
      <c r="AF109" s="5">
        <f t="shared" si="17"/>
        <v>1564509390281.5835</v>
      </c>
      <c r="AG109" s="5">
        <f t="shared" si="18"/>
        <v>1530695390281.5835</v>
      </c>
      <c r="AH109" s="5">
        <f t="shared" si="19"/>
        <v>1540215390281.5835</v>
      </c>
      <c r="AI109" s="5">
        <f t="shared" si="20"/>
        <v>1853665003020.9075</v>
      </c>
      <c r="AJ109" s="5">
        <f t="shared" si="30"/>
        <v>1772668003020.9075</v>
      </c>
      <c r="AK109" s="5">
        <f t="shared" si="31"/>
        <v>1791002003020.9075</v>
      </c>
      <c r="AL109" s="4">
        <f t="shared" si="21"/>
        <v>0.69345798294822669</v>
      </c>
      <c r="AM109" s="4">
        <f t="shared" si="22"/>
        <v>0.71689986274726747</v>
      </c>
      <c r="AN109" s="4">
        <f t="shared" si="23"/>
        <v>0.71341343772423926</v>
      </c>
      <c r="AO109" s="4">
        <f t="shared" si="24"/>
        <v>0.72343257781643477</v>
      </c>
      <c r="AP109" s="4">
        <f t="shared" si="25"/>
        <v>0.73941364716674152</v>
      </c>
      <c r="AQ109" s="4">
        <f t="shared" si="26"/>
        <v>0.73484336565582864</v>
      </c>
      <c r="AR109" s="4">
        <f t="shared" si="27"/>
        <v>0.61115180593953145</v>
      </c>
      <c r="AS109" s="4" t="s">
        <v>287</v>
      </c>
      <c r="AT109" s="5"/>
    </row>
    <row r="110" spans="1:46" x14ac:dyDescent="0.25">
      <c r="A110" s="5" t="s">
        <v>108</v>
      </c>
      <c r="B110" s="5" t="str">
        <f>INDEX('[1]Countries of the World'!$O$5:$O$252,MATCH(A110,'[1]Countries of the World'!$H$5:$H$252,0))</f>
        <v>Central Asia and Russian Federation</v>
      </c>
      <c r="C110" s="5">
        <v>122908000000</v>
      </c>
      <c r="D110" s="5">
        <v>84630554325</v>
      </c>
      <c r="E110" s="5">
        <v>83208357645</v>
      </c>
      <c r="F110" s="5">
        <v>89867917899</v>
      </c>
      <c r="G110" s="5">
        <v>62825710166</v>
      </c>
      <c r="H110" s="5">
        <v>62421252802</v>
      </c>
      <c r="I110" s="5">
        <v>194234000000</v>
      </c>
      <c r="J110" s="5">
        <v>133214000000</v>
      </c>
      <c r="K110" s="5">
        <v>131143000000</v>
      </c>
      <c r="L110" s="5">
        <v>107873.61079999999</v>
      </c>
      <c r="M110" s="5">
        <v>46910812985.934303</v>
      </c>
      <c r="N110" s="5">
        <v>46910812985.934303</v>
      </c>
      <c r="O110" s="5">
        <v>46909312004.234398</v>
      </c>
      <c r="P110" s="5">
        <v>121169985957.83701</v>
      </c>
      <c r="Q110" s="5">
        <v>121195473717.72</v>
      </c>
      <c r="R110" s="5">
        <v>120726975835.16299</v>
      </c>
      <c r="S110" s="5">
        <v>145020391742.39001</v>
      </c>
      <c r="T110" s="5">
        <v>145020391742.39001</v>
      </c>
      <c r="U110" s="5">
        <v>144992278947.06699</v>
      </c>
      <c r="V110" s="5">
        <v>24419758313.670399</v>
      </c>
      <c r="W110" s="5">
        <v>23635673897.507801</v>
      </c>
      <c r="X110" s="5">
        <v>33916932695.286499</v>
      </c>
      <c r="Y110" s="5">
        <v>104121.549120262</v>
      </c>
      <c r="Z110" s="5">
        <v>149922.63590738</v>
      </c>
      <c r="AA110" s="5">
        <v>26825184666.065189</v>
      </c>
      <c r="AB110" s="5">
        <v>49544409111.208534</v>
      </c>
      <c r="AC110" s="5">
        <f t="shared" si="28"/>
        <v>376390147708.05994</v>
      </c>
      <c r="AD110" s="5">
        <f t="shared" si="29"/>
        <v>306001857874.05988</v>
      </c>
      <c r="AE110" s="5">
        <f t="shared" si="16"/>
        <v>327806702033.05994</v>
      </c>
      <c r="AF110" s="5">
        <f t="shared" si="17"/>
        <v>373535063291.89734</v>
      </c>
      <c r="AG110" s="5">
        <f t="shared" si="18"/>
        <v>304813316093.89728</v>
      </c>
      <c r="AH110" s="5">
        <f t="shared" si="19"/>
        <v>325600420936.89734</v>
      </c>
      <c r="AI110" s="5">
        <f t="shared" si="20"/>
        <v>446877708312.65308</v>
      </c>
      <c r="AJ110" s="5">
        <f t="shared" si="30"/>
        <v>342511626211.65308</v>
      </c>
      <c r="AK110" s="5">
        <f t="shared" si="31"/>
        <v>375551708312.65308</v>
      </c>
      <c r="AL110" s="4">
        <f t="shared" si="21"/>
        <v>0.45362473983075602</v>
      </c>
      <c r="AM110" s="4">
        <f t="shared" si="22"/>
        <v>0.55797008559078531</v>
      </c>
      <c r="AN110" s="4">
        <f t="shared" si="23"/>
        <v>0.52085537534772275</v>
      </c>
      <c r="AO110" s="4">
        <f t="shared" si="24"/>
        <v>0.45583775575390545</v>
      </c>
      <c r="AP110" s="4">
        <f t="shared" si="25"/>
        <v>0.55860874822778306</v>
      </c>
      <c r="AQ110" s="4">
        <f t="shared" si="26"/>
        <v>0.52294583789672311</v>
      </c>
      <c r="AR110" s="4">
        <f t="shared" si="27"/>
        <v>0.38201591149766434</v>
      </c>
      <c r="AS110" s="4" t="s">
        <v>286</v>
      </c>
      <c r="AT110" s="5"/>
    </row>
    <row r="111" spans="1:46" x14ac:dyDescent="0.25">
      <c r="A111" s="5" t="s">
        <v>109</v>
      </c>
      <c r="B111" s="5" t="str">
        <f>INDEX('[1]Countries of the World'!$O$5:$O$252,MATCH(A111,'[1]Countries of the World'!$H$5:$H$252,0))</f>
        <v>Southeastern Asia</v>
      </c>
      <c r="C111" s="5">
        <v>136494000000</v>
      </c>
      <c r="D111" s="5">
        <v>30101197876</v>
      </c>
      <c r="E111" s="5">
        <v>26097030258</v>
      </c>
      <c r="F111" s="5">
        <v>130031000000</v>
      </c>
      <c r="G111" s="5">
        <v>28296301658</v>
      </c>
      <c r="H111" s="5">
        <v>26054415804</v>
      </c>
      <c r="I111" s="5">
        <v>96441216833</v>
      </c>
      <c r="J111" s="5">
        <v>21461696985</v>
      </c>
      <c r="K111" s="5">
        <v>19110840454</v>
      </c>
      <c r="L111" s="5">
        <v>55758.9153899999</v>
      </c>
      <c r="M111" s="5">
        <v>41467623129.723999</v>
      </c>
      <c r="N111" s="5">
        <v>41481404693.555496</v>
      </c>
      <c r="O111" s="5">
        <v>41618211257.628403</v>
      </c>
      <c r="P111" s="5">
        <v>121357197878.858</v>
      </c>
      <c r="Q111" s="5">
        <v>100597684348.76801</v>
      </c>
      <c r="R111" s="5">
        <v>111724166088.66</v>
      </c>
      <c r="S111" s="5">
        <v>139977453234.215</v>
      </c>
      <c r="T111" s="5">
        <v>139653721631.10199</v>
      </c>
      <c r="U111" s="5">
        <v>140144088950.39301</v>
      </c>
      <c r="V111" s="5">
        <v>44263271756.362801</v>
      </c>
      <c r="W111" s="5">
        <v>42709037992.826797</v>
      </c>
      <c r="X111" s="5">
        <v>80065455531.588898</v>
      </c>
      <c r="Y111" s="5">
        <v>53971.189670281703</v>
      </c>
      <c r="Z111" s="5">
        <v>103310.267759761</v>
      </c>
      <c r="AA111" s="5">
        <v>109106904249.97189</v>
      </c>
      <c r="AB111" s="5">
        <v>136937039155.87411</v>
      </c>
      <c r="AC111" s="5">
        <f t="shared" si="28"/>
        <v>356276949355.27368</v>
      </c>
      <c r="AD111" s="5">
        <f t="shared" si="29"/>
        <v>363111554028.27368</v>
      </c>
      <c r="AE111" s="5">
        <f t="shared" si="16"/>
        <v>364916450246.27368</v>
      </c>
      <c r="AF111" s="5">
        <f t="shared" si="17"/>
        <v>352061909021.45618</v>
      </c>
      <c r="AG111" s="5">
        <f t="shared" si="18"/>
        <v>359005484371.45618</v>
      </c>
      <c r="AH111" s="5">
        <f t="shared" si="19"/>
        <v>359048098825.45618</v>
      </c>
      <c r="AI111" s="5">
        <f t="shared" si="20"/>
        <v>467375876822.58228</v>
      </c>
      <c r="AJ111" s="5">
        <f t="shared" si="30"/>
        <v>500965659989.58228</v>
      </c>
      <c r="AK111" s="5">
        <f t="shared" si="31"/>
        <v>507428659989.58228</v>
      </c>
      <c r="AL111" s="4">
        <f t="shared" si="21"/>
        <v>0.66671370105332384</v>
      </c>
      <c r="AM111" s="4">
        <f t="shared" si="22"/>
        <v>0.6541645972690433</v>
      </c>
      <c r="AN111" s="4">
        <f t="shared" si="23"/>
        <v>0.65092906429495145</v>
      </c>
      <c r="AO111" s="4">
        <f t="shared" si="24"/>
        <v>0.70629965603401768</v>
      </c>
      <c r="AP111" s="4">
        <f t="shared" si="25"/>
        <v>0.69263901547322626</v>
      </c>
      <c r="AQ111" s="4">
        <f t="shared" si="26"/>
        <v>0.69255680800976926</v>
      </c>
      <c r="AR111" s="4">
        <f t="shared" si="27"/>
        <v>0.5526477720474684</v>
      </c>
      <c r="AS111" s="4" t="s">
        <v>286</v>
      </c>
      <c r="AT111" s="5"/>
    </row>
    <row r="112" spans="1:46" x14ac:dyDescent="0.25">
      <c r="A112" s="5" t="s">
        <v>110</v>
      </c>
      <c r="B112" s="5" t="str">
        <f>INDEX('[1]Countries of the World'!$O$5:$O$252,MATCH(A112,'[1]Countries of the World'!$H$5:$H$252,0))</f>
        <v>Australia and Oceania</v>
      </c>
      <c r="AA112" s="5">
        <v>0</v>
      </c>
      <c r="AB112" s="5">
        <v>0</v>
      </c>
      <c r="AC112" s="5">
        <f t="shared" si="28"/>
        <v>0</v>
      </c>
      <c r="AD112" s="5">
        <f t="shared" si="29"/>
        <v>0</v>
      </c>
      <c r="AE112" s="5">
        <f t="shared" si="16"/>
        <v>0</v>
      </c>
      <c r="AF112" s="5">
        <f t="shared" si="17"/>
        <v>0</v>
      </c>
      <c r="AG112" s="5">
        <f t="shared" si="18"/>
        <v>0</v>
      </c>
      <c r="AH112" s="5">
        <f t="shared" si="19"/>
        <v>0</v>
      </c>
      <c r="AI112" s="5">
        <f t="shared" si="20"/>
        <v>0</v>
      </c>
      <c r="AJ112" s="5">
        <f t="shared" si="30"/>
        <v>0</v>
      </c>
      <c r="AK112" s="5">
        <f t="shared" si="31"/>
        <v>0</v>
      </c>
      <c r="AL112" s="4" t="str">
        <f t="shared" si="21"/>
        <v/>
      </c>
      <c r="AM112" s="4" t="str">
        <f t="shared" si="22"/>
        <v/>
      </c>
      <c r="AN112" s="4" t="str">
        <f t="shared" si="23"/>
        <v/>
      </c>
      <c r="AO112" s="4" t="str">
        <f t="shared" si="24"/>
        <v/>
      </c>
      <c r="AP112" s="4" t="str">
        <f t="shared" si="25"/>
        <v/>
      </c>
      <c r="AQ112" s="4" t="str">
        <f t="shared" si="26"/>
        <v/>
      </c>
      <c r="AR112" s="4" t="str">
        <f t="shared" si="27"/>
        <v/>
      </c>
      <c r="AS112" s="4" t="s">
        <v>286</v>
      </c>
      <c r="AT112" s="5"/>
    </row>
    <row r="113" spans="1:46" x14ac:dyDescent="0.25">
      <c r="A113" s="5" t="s">
        <v>111</v>
      </c>
      <c r="B113" s="5" t="str">
        <f>INDEX('[1]Countries of the World'!$O$5:$O$252,MATCH(A113,'[1]Countries of the World'!$H$5:$H$252,0))</f>
        <v>Caribbean</v>
      </c>
      <c r="F113" s="5">
        <v>100865989.5</v>
      </c>
      <c r="I113" s="5">
        <v>52703587.439999998</v>
      </c>
      <c r="P113" s="5">
        <v>422397409.05323201</v>
      </c>
      <c r="U113" s="5">
        <v>438686733.01529998</v>
      </c>
      <c r="X113" s="5">
        <v>25814219.2189156</v>
      </c>
      <c r="Z113" s="5">
        <v>31.186974450640601</v>
      </c>
      <c r="AA113" s="5">
        <v>0</v>
      </c>
      <c r="AB113" s="5">
        <v>0</v>
      </c>
      <c r="AC113" s="5">
        <f t="shared" si="28"/>
        <v>0</v>
      </c>
      <c r="AD113" s="5">
        <f t="shared" si="29"/>
        <v>0</v>
      </c>
      <c r="AE113" s="5">
        <f t="shared" si="16"/>
        <v>0</v>
      </c>
      <c r="AF113" s="5">
        <f t="shared" si="17"/>
        <v>0</v>
      </c>
      <c r="AG113" s="5">
        <f t="shared" si="18"/>
        <v>0</v>
      </c>
      <c r="AH113" s="5">
        <f t="shared" si="19"/>
        <v>0</v>
      </c>
      <c r="AI113" s="5">
        <f t="shared" si="20"/>
        <v>517204539.67421556</v>
      </c>
      <c r="AJ113" s="5">
        <f t="shared" si="30"/>
        <v>565366941.73421562</v>
      </c>
      <c r="AK113" s="5">
        <f t="shared" si="31"/>
        <v>464500952.23421556</v>
      </c>
      <c r="AL113" s="4" t="str">
        <f t="shared" si="21"/>
        <v/>
      </c>
      <c r="AM113" s="4" t="str">
        <f t="shared" si="22"/>
        <v/>
      </c>
      <c r="AN113" s="4" t="str">
        <f t="shared" si="23"/>
        <v/>
      </c>
      <c r="AO113" s="4" t="str">
        <f t="shared" si="24"/>
        <v/>
      </c>
      <c r="AP113" s="4" t="str">
        <f t="shared" si="25"/>
        <v/>
      </c>
      <c r="AQ113" s="4" t="str">
        <f t="shared" si="26"/>
        <v/>
      </c>
      <c r="AR113" s="4">
        <f t="shared" si="27"/>
        <v>0.81669315841523349</v>
      </c>
      <c r="AS113" s="4" t="s">
        <v>286</v>
      </c>
      <c r="AT113" s="5"/>
    </row>
    <row r="114" spans="1:46" x14ac:dyDescent="0.25">
      <c r="A114" s="5" t="s">
        <v>112</v>
      </c>
      <c r="B114" s="5" t="str">
        <f>INDEX('[1]Countries of the World'!$O$5:$O$252,MATCH(A114,'[1]Countries of the World'!$H$5:$H$252,0))</f>
        <v>Eastern Asia</v>
      </c>
      <c r="C114" s="5">
        <v>53277922882</v>
      </c>
      <c r="E114" s="5">
        <v>96520572.780000001</v>
      </c>
      <c r="F114" s="5">
        <v>61314454744</v>
      </c>
      <c r="H114" s="5">
        <v>93122174.170000002</v>
      </c>
      <c r="I114" s="5">
        <v>51515722082</v>
      </c>
      <c r="K114" s="5">
        <v>73657055.150000006</v>
      </c>
      <c r="L114" s="5">
        <v>17255.30056</v>
      </c>
      <c r="M114" s="5">
        <v>184881601486.254</v>
      </c>
      <c r="N114" s="5">
        <v>184087703480.345</v>
      </c>
      <c r="O114" s="5">
        <v>190810909346.383</v>
      </c>
      <c r="P114" s="5">
        <v>67426060452.370201</v>
      </c>
      <c r="R114" s="5">
        <v>747413413.85033298</v>
      </c>
      <c r="S114" s="5">
        <v>189905254444.784</v>
      </c>
      <c r="T114" s="5">
        <v>188003823277.664</v>
      </c>
      <c r="U114" s="5">
        <v>209146390081.71399</v>
      </c>
      <c r="V114" s="5">
        <v>30403147917.881199</v>
      </c>
      <c r="W114" s="5">
        <v>30705199964.090099</v>
      </c>
      <c r="X114" s="5">
        <v>117352071321.92799</v>
      </c>
      <c r="Y114" s="5">
        <v>17221.161693545098</v>
      </c>
      <c r="Z114" s="5">
        <v>50755.633602986003</v>
      </c>
      <c r="AA114" s="5">
        <v>46570159953.759552</v>
      </c>
      <c r="AB114" s="5">
        <v>120603099104.20158</v>
      </c>
      <c r="AC114" s="5">
        <f t="shared" si="28"/>
        <v>451760163802.67871</v>
      </c>
      <c r="AD114" s="5">
        <f t="shared" si="29"/>
        <v>451760163802.67871</v>
      </c>
      <c r="AE114" s="5">
        <f t="shared" si="16"/>
        <v>451760163802.67871</v>
      </c>
      <c r="AF114" s="5">
        <f t="shared" si="17"/>
        <v>449440543731.00867</v>
      </c>
      <c r="AG114" s="5">
        <f t="shared" si="18"/>
        <v>449460008850.02869</v>
      </c>
      <c r="AH114" s="5">
        <f t="shared" si="19"/>
        <v>449463407248.63867</v>
      </c>
      <c r="AI114" s="5">
        <f t="shared" si="20"/>
        <v>615395252785.78455</v>
      </c>
      <c r="AJ114" s="5">
        <f t="shared" si="30"/>
        <v>625193985447.78455</v>
      </c>
      <c r="AK114" s="5">
        <f t="shared" si="31"/>
        <v>617157453585.78455</v>
      </c>
      <c r="AL114" s="4">
        <f t="shared" si="21"/>
        <v>0.26696266906100868</v>
      </c>
      <c r="AM114" s="4">
        <f t="shared" si="22"/>
        <v>0.26696266906100868</v>
      </c>
      <c r="AN114" s="4">
        <f t="shared" si="23"/>
        <v>0.26696266906100868</v>
      </c>
      <c r="AO114" s="4">
        <f t="shared" si="24"/>
        <v>0.27000348368811272</v>
      </c>
      <c r="AP114" s="4">
        <f t="shared" si="25"/>
        <v>0.26999179043433635</v>
      </c>
      <c r="AQ114" s="4">
        <f t="shared" si="26"/>
        <v>0.26998974902293216</v>
      </c>
      <c r="AR114" s="4">
        <f t="shared" si="27"/>
        <v>0.30554210274680754</v>
      </c>
      <c r="AS114" s="4" t="s">
        <v>286</v>
      </c>
      <c r="AT114" s="5"/>
    </row>
    <row r="115" spans="1:46" x14ac:dyDescent="0.25">
      <c r="A115" s="5" t="s">
        <v>113</v>
      </c>
      <c r="B115" s="5" t="str">
        <f>INDEX('[1]Countries of the World'!$O$5:$O$252,MATCH(A115,'[1]Countries of the World'!$H$5:$H$252,0))</f>
        <v>Western Asia</v>
      </c>
      <c r="C115" s="5">
        <v>399593521.19999999</v>
      </c>
      <c r="D115" s="5">
        <v>2882906239</v>
      </c>
      <c r="E115" s="5">
        <v>560419460.89999998</v>
      </c>
      <c r="F115" s="5">
        <v>123567320.2</v>
      </c>
      <c r="G115" s="5">
        <v>785465649.39999998</v>
      </c>
      <c r="H115" s="5">
        <v>284721485.39999998</v>
      </c>
      <c r="I115" s="5">
        <v>130856674</v>
      </c>
      <c r="J115" s="5">
        <v>283205657.89999998</v>
      </c>
      <c r="K115" s="5">
        <v>168045620.09999999</v>
      </c>
      <c r="L115" s="5">
        <v>5224.5819080000001</v>
      </c>
      <c r="M115" s="5">
        <v>562881334.058128</v>
      </c>
      <c r="N115" s="5">
        <v>555960836.09144998</v>
      </c>
      <c r="O115" s="5">
        <v>212784327.91281599</v>
      </c>
      <c r="P115" s="5">
        <v>3890749518.2220602</v>
      </c>
      <c r="Q115" s="5">
        <v>5914058313.6301098</v>
      </c>
      <c r="R115" s="5">
        <v>8397462887.1305199</v>
      </c>
      <c r="S115" s="5">
        <v>11211993463.552099</v>
      </c>
      <c r="T115" s="5">
        <v>14925452479.4571</v>
      </c>
      <c r="U115" s="5">
        <v>7317698050.9318199</v>
      </c>
      <c r="V115" s="5">
        <v>2654066914.1549401</v>
      </c>
      <c r="W115" s="5">
        <v>1034068653.94181</v>
      </c>
      <c r="X115" s="5">
        <v>688389676.33302104</v>
      </c>
      <c r="Y115" s="5">
        <v>1931.2008704590401</v>
      </c>
      <c r="Z115" s="5">
        <v>957.62925829224105</v>
      </c>
      <c r="AA115" s="5">
        <v>171612091.34394327</v>
      </c>
      <c r="AB115" s="5">
        <v>1505420047.9603124</v>
      </c>
      <c r="AC115" s="5">
        <f t="shared" si="28"/>
        <v>14883759461.009109</v>
      </c>
      <c r="AD115" s="5">
        <f t="shared" si="29"/>
        <v>15386019452.509109</v>
      </c>
      <c r="AE115" s="5">
        <f t="shared" si="16"/>
        <v>17483460042.109112</v>
      </c>
      <c r="AF115" s="5">
        <f t="shared" si="17"/>
        <v>16855139680.934303</v>
      </c>
      <c r="AG115" s="5">
        <f t="shared" si="18"/>
        <v>16971815546.234303</v>
      </c>
      <c r="AH115" s="5">
        <f t="shared" si="19"/>
        <v>17247513521.734303</v>
      </c>
      <c r="AI115" s="5">
        <f t="shared" si="20"/>
        <v>8521340820.5216007</v>
      </c>
      <c r="AJ115" s="5">
        <f t="shared" si="30"/>
        <v>8514051466.7216005</v>
      </c>
      <c r="AK115" s="5">
        <f t="shared" si="31"/>
        <v>8790077667.7215996</v>
      </c>
      <c r="AL115" s="4">
        <f t="shared" si="21"/>
        <v>0.49849491192243345</v>
      </c>
      <c r="AM115" s="4">
        <f t="shared" si="22"/>
        <v>0.48222208378792042</v>
      </c>
      <c r="AN115" s="4">
        <f t="shared" si="23"/>
        <v>0.4243712825562288</v>
      </c>
      <c r="AO115" s="4">
        <f t="shared" si="24"/>
        <v>0.58752897469562237</v>
      </c>
      <c r="AP115" s="4">
        <f t="shared" si="25"/>
        <v>0.58348989877444657</v>
      </c>
      <c r="AQ115" s="4">
        <f t="shared" si="26"/>
        <v>0.57416293210101277</v>
      </c>
      <c r="AR115" s="4">
        <f t="shared" si="27"/>
        <v>0.63325357826165052</v>
      </c>
      <c r="AS115" s="4" t="s">
        <v>286</v>
      </c>
      <c r="AT115" s="5"/>
    </row>
    <row r="116" spans="1:46" x14ac:dyDescent="0.25">
      <c r="A116" s="5" t="s">
        <v>114</v>
      </c>
      <c r="B116" s="5" t="str">
        <f>INDEX('[1]Countries of the World'!$O$5:$O$252,MATCH(A116,'[1]Countries of the World'!$H$5:$H$252,0))</f>
        <v>Southeastern Asia</v>
      </c>
      <c r="C116" s="5">
        <v>238765000000</v>
      </c>
      <c r="D116" s="5">
        <v>9497591049</v>
      </c>
      <c r="E116" s="5">
        <v>8731922847</v>
      </c>
      <c r="F116" s="5">
        <v>195810000000</v>
      </c>
      <c r="G116" s="5">
        <v>8282759684</v>
      </c>
      <c r="H116" s="5">
        <v>7771049438</v>
      </c>
      <c r="I116" s="5">
        <v>158623000000</v>
      </c>
      <c r="J116" s="5">
        <v>6622510002</v>
      </c>
      <c r="K116" s="5">
        <v>6308974637</v>
      </c>
      <c r="L116" s="5">
        <v>20019.06653</v>
      </c>
      <c r="M116" s="5">
        <v>19901461444.305599</v>
      </c>
      <c r="N116" s="5">
        <v>19553199752.6959</v>
      </c>
      <c r="O116" s="5">
        <v>21374882958.1464</v>
      </c>
      <c r="P116" s="5">
        <v>63814022928.521202</v>
      </c>
      <c r="Q116" s="5">
        <v>31838111880.643101</v>
      </c>
      <c r="R116" s="5">
        <v>22945189649.752102</v>
      </c>
      <c r="S116" s="5">
        <v>62559647802.427803</v>
      </c>
      <c r="T116" s="5">
        <v>46101709714.254402</v>
      </c>
      <c r="U116" s="5">
        <v>77806239248.667694</v>
      </c>
      <c r="V116" s="5">
        <v>16999122681.500601</v>
      </c>
      <c r="W116" s="5">
        <v>14549066312.834999</v>
      </c>
      <c r="X116" s="5">
        <v>101288207487.868</v>
      </c>
      <c r="Y116" s="5">
        <v>16834.4163100603</v>
      </c>
      <c r="Z116" s="5">
        <v>116627.48962139399</v>
      </c>
      <c r="AA116" s="5">
        <v>32416487385.000111</v>
      </c>
      <c r="AB116" s="5">
        <v>63802672902.617935</v>
      </c>
      <c r="AC116" s="5">
        <f t="shared" si="28"/>
        <v>138499229315.2341</v>
      </c>
      <c r="AD116" s="5">
        <f t="shared" si="29"/>
        <v>140159478997.2341</v>
      </c>
      <c r="AE116" s="5">
        <f t="shared" si="16"/>
        <v>141374310362.2341</v>
      </c>
      <c r="AF116" s="5">
        <f t="shared" si="17"/>
        <v>118929437801.78542</v>
      </c>
      <c r="AG116" s="5">
        <f t="shared" si="18"/>
        <v>120391512602.78542</v>
      </c>
      <c r="AH116" s="5">
        <f t="shared" si="19"/>
        <v>121352386011.78542</v>
      </c>
      <c r="AI116" s="5">
        <f t="shared" si="20"/>
        <v>391508817079.68219</v>
      </c>
      <c r="AJ116" s="5">
        <f t="shared" si="30"/>
        <v>428695817079.68219</v>
      </c>
      <c r="AK116" s="5">
        <f t="shared" si="31"/>
        <v>471650817079.68219</v>
      </c>
      <c r="AL116" s="4">
        <f t="shared" si="21"/>
        <v>0.69055102512935862</v>
      </c>
      <c r="AM116" s="4">
        <f t="shared" si="22"/>
        <v>0.68237114940437527</v>
      </c>
      <c r="AN116" s="4">
        <f t="shared" si="23"/>
        <v>0.67650752486931276</v>
      </c>
      <c r="AO116" s="4">
        <f t="shared" si="24"/>
        <v>0.72940614330447751</v>
      </c>
      <c r="AP116" s="4">
        <f t="shared" si="25"/>
        <v>0.72054799110783008</v>
      </c>
      <c r="AQ116" s="4">
        <f t="shared" si="26"/>
        <v>0.71484266114013884</v>
      </c>
      <c r="AR116" s="4">
        <f t="shared" si="27"/>
        <v>0.32596123066409977</v>
      </c>
      <c r="AS116" s="4" t="s">
        <v>286</v>
      </c>
      <c r="AT116" s="5"/>
    </row>
    <row r="117" spans="1:46" x14ac:dyDescent="0.25">
      <c r="A117" s="5" t="s">
        <v>115</v>
      </c>
      <c r="B117" s="5" t="str">
        <f>INDEX('[1]Countries of the World'!$O$5:$O$252,MATCH(A117,'[1]Countries of the World'!$H$5:$H$252,0))</f>
        <v>Western Asia</v>
      </c>
      <c r="C117" s="5">
        <v>5102320102</v>
      </c>
      <c r="D117" s="5">
        <v>1037807066</v>
      </c>
      <c r="E117" s="5">
        <v>3404301938</v>
      </c>
      <c r="F117" s="5">
        <v>4410167284</v>
      </c>
      <c r="G117" s="5">
        <v>1202912966</v>
      </c>
      <c r="H117" s="5">
        <v>2705585876</v>
      </c>
      <c r="I117" s="5">
        <v>2834637230</v>
      </c>
      <c r="J117" s="5">
        <v>949407824</v>
      </c>
      <c r="K117" s="5">
        <v>1740460370</v>
      </c>
      <c r="L117" s="5">
        <v>4167.7154570000002</v>
      </c>
      <c r="M117" s="5">
        <v>13338314265.119801</v>
      </c>
      <c r="N117" s="5">
        <v>13450239135.727301</v>
      </c>
      <c r="O117" s="5">
        <v>13450239135.727301</v>
      </c>
      <c r="P117" s="5">
        <v>11591520161.5574</v>
      </c>
      <c r="Q117" s="5">
        <v>10363634896.7904</v>
      </c>
      <c r="R117" s="5">
        <v>11591520161.5574</v>
      </c>
      <c r="S117" s="5">
        <v>20529807141.664398</v>
      </c>
      <c r="T117" s="5">
        <v>21686135902.272598</v>
      </c>
      <c r="U117" s="5">
        <v>21686135902.272598</v>
      </c>
      <c r="V117" s="5">
        <v>1514450793.8382001</v>
      </c>
      <c r="W117" s="5">
        <v>2941982902.8273001</v>
      </c>
      <c r="X117" s="5">
        <v>3740326667.6778302</v>
      </c>
      <c r="Y117" s="5">
        <v>6308.7198568104996</v>
      </c>
      <c r="Z117" s="5">
        <v>8473.1467890211607</v>
      </c>
      <c r="AA117" s="5">
        <v>1745295413.4843791</v>
      </c>
      <c r="AB117" s="5">
        <v>10310995196.770283</v>
      </c>
      <c r="AC117" s="5">
        <f t="shared" si="28"/>
        <v>38077275438.106781</v>
      </c>
      <c r="AD117" s="5">
        <f t="shared" si="29"/>
        <v>38330780580.106781</v>
      </c>
      <c r="AE117" s="5">
        <f t="shared" si="16"/>
        <v>38165674680.106781</v>
      </c>
      <c r="AF117" s="5">
        <f t="shared" si="17"/>
        <v>41564113724.311584</v>
      </c>
      <c r="AG117" s="5">
        <f t="shared" si="18"/>
        <v>42529239230.311584</v>
      </c>
      <c r="AH117" s="5">
        <f t="shared" si="19"/>
        <v>43227955292.311584</v>
      </c>
      <c r="AI117" s="5">
        <f t="shared" si="20"/>
        <v>43456634349.162117</v>
      </c>
      <c r="AJ117" s="5">
        <f t="shared" si="30"/>
        <v>45032164403.162117</v>
      </c>
      <c r="AK117" s="5">
        <f t="shared" si="31"/>
        <v>45724317221.162117</v>
      </c>
      <c r="AL117" s="4">
        <f t="shared" si="21"/>
        <v>0.54296505870454259</v>
      </c>
      <c r="AM117" s="4">
        <f t="shared" si="22"/>
        <v>0.53937409519623958</v>
      </c>
      <c r="AN117" s="4">
        <f t="shared" si="23"/>
        <v>0.54170744436851237</v>
      </c>
      <c r="AO117" s="4">
        <f t="shared" si="24"/>
        <v>0.52695735324957771</v>
      </c>
      <c r="AP117" s="4">
        <f t="shared" si="25"/>
        <v>0.51499899256879367</v>
      </c>
      <c r="AQ117" s="4">
        <f t="shared" si="26"/>
        <v>0.50667479435982499</v>
      </c>
      <c r="AR117" s="4">
        <f t="shared" si="27"/>
        <v>0.50400855211995921</v>
      </c>
      <c r="AS117" s="4" t="s">
        <v>286</v>
      </c>
      <c r="AT117" s="5"/>
    </row>
    <row r="118" spans="1:46" x14ac:dyDescent="0.25">
      <c r="A118" s="5" t="s">
        <v>116</v>
      </c>
      <c r="B118" s="5" t="str">
        <f>INDEX('[1]Countries of the World'!$O$5:$O$252,MATCH(A118,'[1]Countries of the World'!$H$5:$H$252,0))</f>
        <v>West Africa</v>
      </c>
      <c r="C118" s="5">
        <v>119457000000</v>
      </c>
      <c r="D118" s="5">
        <v>5400009263</v>
      </c>
      <c r="E118" s="5">
        <v>55141828742</v>
      </c>
      <c r="F118" s="5">
        <v>113392000000</v>
      </c>
      <c r="G118" s="5">
        <v>4795700018</v>
      </c>
      <c r="H118" s="5">
        <v>52268315274</v>
      </c>
      <c r="I118" s="5">
        <v>72160733608</v>
      </c>
      <c r="J118" s="5">
        <v>3257582395</v>
      </c>
      <c r="K118" s="5">
        <v>33387255864</v>
      </c>
      <c r="L118" s="5">
        <v>7203.7636849999899</v>
      </c>
      <c r="M118" s="5">
        <v>101183466.560404</v>
      </c>
      <c r="N118" s="5">
        <v>125133380.93693601</v>
      </c>
      <c r="O118" s="5">
        <v>125133380.93693601</v>
      </c>
      <c r="P118" s="5">
        <v>14915269776.570299</v>
      </c>
      <c r="Q118" s="5">
        <v>1158385184.7177501</v>
      </c>
      <c r="R118" s="5">
        <v>14640260363.843901</v>
      </c>
      <c r="S118" s="5">
        <v>8005776801.77145</v>
      </c>
      <c r="T118" s="5">
        <v>13002197552.8563</v>
      </c>
      <c r="U118" s="5">
        <v>13290391595.317801</v>
      </c>
      <c r="V118" s="5">
        <v>3569122527.1721001</v>
      </c>
      <c r="W118" s="5">
        <v>12203729538.8687</v>
      </c>
      <c r="X118" s="5">
        <v>23813211012.6777</v>
      </c>
      <c r="Y118" s="5">
        <v>25383.749725336002</v>
      </c>
      <c r="Z118" s="5">
        <v>49896.381289961399</v>
      </c>
      <c r="AA118" s="5">
        <v>11187639645.437283</v>
      </c>
      <c r="AB118" s="5">
        <v>7425246753.2188606</v>
      </c>
      <c r="AC118" s="5">
        <f t="shared" si="28"/>
        <v>26121304835.941238</v>
      </c>
      <c r="AD118" s="5">
        <f t="shared" si="29"/>
        <v>27659422458.941238</v>
      </c>
      <c r="AE118" s="5">
        <f t="shared" si="16"/>
        <v>28263731703.941238</v>
      </c>
      <c r="AF118" s="5">
        <f t="shared" si="17"/>
        <v>69905955982.099213</v>
      </c>
      <c r="AG118" s="5">
        <f t="shared" si="18"/>
        <v>88787015392.099228</v>
      </c>
      <c r="AH118" s="5">
        <f t="shared" si="19"/>
        <v>91660528860.099228</v>
      </c>
      <c r="AI118" s="5">
        <f t="shared" si="20"/>
        <v>120577109242.36972</v>
      </c>
      <c r="AJ118" s="5">
        <f t="shared" si="30"/>
        <v>161808375634.36972</v>
      </c>
      <c r="AK118" s="5">
        <f t="shared" si="31"/>
        <v>167873375634.36972</v>
      </c>
      <c r="AL118" s="4">
        <f t="shared" si="21"/>
        <v>0.32860655284440787</v>
      </c>
      <c r="AM118" s="4">
        <f t="shared" si="22"/>
        <v>0.31033301402726327</v>
      </c>
      <c r="AN118" s="4">
        <f t="shared" si="23"/>
        <v>0.30369775753071082</v>
      </c>
      <c r="AO118" s="4">
        <f t="shared" si="24"/>
        <v>0.31564559567303629</v>
      </c>
      <c r="AP118" s="4">
        <f t="shared" si="25"/>
        <v>0.2485217801231133</v>
      </c>
      <c r="AQ118" s="4">
        <f t="shared" si="26"/>
        <v>0.24073074191772531</v>
      </c>
      <c r="AR118" s="4">
        <f t="shared" si="27"/>
        <v>0.18527991482100406</v>
      </c>
      <c r="AS118" s="4" t="s">
        <v>286</v>
      </c>
      <c r="AT118" s="5"/>
    </row>
    <row r="119" spans="1:46" x14ac:dyDescent="0.25">
      <c r="A119" s="5" t="s">
        <v>117</v>
      </c>
      <c r="B119" s="5" t="str">
        <f>INDEX('[1]Countries of the World'!$O$5:$O$252,MATCH(A119,'[1]Countries of the World'!$H$5:$H$252,0))</f>
        <v>North Africa</v>
      </c>
      <c r="C119" s="5">
        <v>17291153374</v>
      </c>
      <c r="D119" s="5">
        <v>10141280129</v>
      </c>
      <c r="E119" s="5">
        <v>29612089240</v>
      </c>
      <c r="F119" s="5">
        <v>10006000234</v>
      </c>
      <c r="G119" s="5">
        <v>8837618439</v>
      </c>
      <c r="H119" s="5">
        <v>26323853839</v>
      </c>
      <c r="I119" s="5">
        <v>13821725814</v>
      </c>
      <c r="J119" s="5">
        <v>8481879769</v>
      </c>
      <c r="K119" s="5">
        <v>31087586006</v>
      </c>
      <c r="L119" s="5">
        <v>141105.54029999999</v>
      </c>
      <c r="P119" s="5">
        <v>107416185254.881</v>
      </c>
      <c r="Q119" s="5">
        <v>91136461460.585693</v>
      </c>
      <c r="R119" s="5">
        <v>106260378804.02699</v>
      </c>
      <c r="S119" s="5">
        <v>92970247146.603195</v>
      </c>
      <c r="T119" s="5">
        <v>113554328284.65199</v>
      </c>
      <c r="U119" s="5">
        <v>104805989117.44</v>
      </c>
      <c r="V119" s="5">
        <v>32115621516.848301</v>
      </c>
      <c r="W119" s="5">
        <v>44010617434.572197</v>
      </c>
      <c r="X119" s="5">
        <v>20564047760.673401</v>
      </c>
      <c r="Y119" s="5">
        <v>146434.23478376699</v>
      </c>
      <c r="Z119" s="5">
        <v>50443.963225315601</v>
      </c>
      <c r="AA119" s="5">
        <v>11085660175.354385</v>
      </c>
      <c r="AB119" s="5">
        <v>11904647396.972557</v>
      </c>
      <c r="AC119" s="5">
        <f t="shared" si="28"/>
        <v>144653408607.80588</v>
      </c>
      <c r="AD119" s="5">
        <f t="shared" si="29"/>
        <v>145009147277.80588</v>
      </c>
      <c r="AE119" s="5">
        <f t="shared" si="16"/>
        <v>146312808967.80588</v>
      </c>
      <c r="AF119" s="5">
        <f t="shared" si="17"/>
        <v>199738191900.57855</v>
      </c>
      <c r="AG119" s="5">
        <f t="shared" si="18"/>
        <v>194974459733.57855</v>
      </c>
      <c r="AH119" s="5">
        <f t="shared" si="19"/>
        <v>198262695134.57855</v>
      </c>
      <c r="AI119" s="5">
        <f t="shared" si="20"/>
        <v>150277422867.46777</v>
      </c>
      <c r="AJ119" s="5">
        <f t="shared" si="30"/>
        <v>146461697287.46777</v>
      </c>
      <c r="AK119" s="5">
        <f t="shared" si="31"/>
        <v>153746850427.46777</v>
      </c>
      <c r="AL119" s="4">
        <f t="shared" si="21"/>
        <v>0.71233101141038646</v>
      </c>
      <c r="AM119" s="4">
        <f t="shared" si="22"/>
        <v>0.71058351001922648</v>
      </c>
      <c r="AN119" s="4">
        <f t="shared" si="23"/>
        <v>0.70425214022260374</v>
      </c>
      <c r="AO119" s="4">
        <f t="shared" si="24"/>
        <v>0.59159955878551873</v>
      </c>
      <c r="AP119" s="4">
        <f t="shared" si="25"/>
        <v>0.6060538716838364</v>
      </c>
      <c r="AQ119" s="4">
        <f t="shared" si="26"/>
        <v>0.59600231965368178</v>
      </c>
      <c r="AR119" s="4">
        <f t="shared" si="27"/>
        <v>0.79400371908882561</v>
      </c>
      <c r="AS119" s="4" t="s">
        <v>286</v>
      </c>
      <c r="AT119" s="5"/>
    </row>
    <row r="120" spans="1:46" x14ac:dyDescent="0.25">
      <c r="A120" s="5" t="s">
        <v>118</v>
      </c>
      <c r="B120" s="5" t="str">
        <f>INDEX('[1]Countries of the World'!$O$5:$O$252,MATCH(A120,'[1]Countries of the World'!$H$5:$H$252,0))</f>
        <v>Caribbean</v>
      </c>
      <c r="F120" s="5">
        <v>66528633.079999998</v>
      </c>
      <c r="H120" s="5">
        <v>56805806.380000003</v>
      </c>
      <c r="I120" s="5">
        <v>62938893.039999999</v>
      </c>
      <c r="K120" s="5">
        <v>29995682.359999999</v>
      </c>
      <c r="P120" s="5">
        <v>419482275.29508799</v>
      </c>
      <c r="R120" s="5">
        <v>89082938.624036103</v>
      </c>
      <c r="T120" s="5">
        <v>96328402.546469599</v>
      </c>
      <c r="U120" s="5">
        <v>514358135.26479101</v>
      </c>
      <c r="W120" s="5">
        <v>27767210.828172699</v>
      </c>
      <c r="X120" s="5">
        <v>45238857.585216202</v>
      </c>
      <c r="Y120" s="5">
        <v>17.9499837344943</v>
      </c>
      <c r="Z120" s="5">
        <v>37.682285532716399</v>
      </c>
      <c r="AA120" s="5">
        <v>0</v>
      </c>
      <c r="AB120" s="5">
        <v>0</v>
      </c>
      <c r="AC120" s="5">
        <f t="shared" si="28"/>
        <v>0</v>
      </c>
      <c r="AD120" s="5">
        <f t="shared" si="29"/>
        <v>0</v>
      </c>
      <c r="AE120" s="5">
        <f t="shared" si="16"/>
        <v>0</v>
      </c>
      <c r="AF120" s="5">
        <f t="shared" si="17"/>
        <v>154091295.7346423</v>
      </c>
      <c r="AG120" s="5">
        <f t="shared" si="18"/>
        <v>180901419.75464231</v>
      </c>
      <c r="AH120" s="5">
        <f t="shared" si="19"/>
        <v>124095613.3746423</v>
      </c>
      <c r="AI120" s="5">
        <f t="shared" si="20"/>
        <v>622535885.89000714</v>
      </c>
      <c r="AJ120" s="5">
        <f t="shared" si="30"/>
        <v>626125625.93000722</v>
      </c>
      <c r="AK120" s="5">
        <f t="shared" si="31"/>
        <v>559596992.85000718</v>
      </c>
      <c r="AL120" s="4" t="str">
        <f t="shared" si="21"/>
        <v/>
      </c>
      <c r="AM120" s="4" t="str">
        <f t="shared" si="22"/>
        <v/>
      </c>
      <c r="AN120" s="4" t="str">
        <f t="shared" si="23"/>
        <v/>
      </c>
      <c r="AO120" s="4">
        <f t="shared" si="24"/>
        <v>0.57811791509264832</v>
      </c>
      <c r="AP120" s="4">
        <f t="shared" si="25"/>
        <v>0.49243913477771395</v>
      </c>
      <c r="AQ120" s="4">
        <f t="shared" si="26"/>
        <v>0.71785727312613712</v>
      </c>
      <c r="AR120" s="4">
        <f t="shared" si="27"/>
        <v>0.67382826404517393</v>
      </c>
      <c r="AS120" s="4" t="s">
        <v>286</v>
      </c>
      <c r="AT120" s="5"/>
    </row>
    <row r="121" spans="1:46" x14ac:dyDescent="0.25">
      <c r="A121" s="5" t="s">
        <v>119</v>
      </c>
      <c r="B121" s="5" t="str">
        <f>INDEX('[1]Countries of the World'!$O$5:$O$252,MATCH(A121,'[1]Countries of the World'!$H$5:$H$252,0))</f>
        <v>Western Industrial Europe</v>
      </c>
      <c r="C121" s="5">
        <v>59638235.100000001</v>
      </c>
      <c r="D121" s="5">
        <v>50858950.579999998</v>
      </c>
      <c r="E121" s="5">
        <v>35642295.43</v>
      </c>
      <c r="F121" s="5">
        <v>73482117.879999995</v>
      </c>
      <c r="G121" s="5">
        <v>62541048.170000002</v>
      </c>
      <c r="H121" s="5">
        <v>43918243.469999999</v>
      </c>
      <c r="I121" s="5">
        <v>75004406.390000001</v>
      </c>
      <c r="J121" s="5">
        <v>64214661.439999998</v>
      </c>
      <c r="K121" s="5">
        <v>44821155.5</v>
      </c>
      <c r="L121" s="5">
        <v>68.025705720000005</v>
      </c>
      <c r="M121" s="5">
        <v>297625061.47629797</v>
      </c>
      <c r="N121" s="5">
        <v>297625061.47629797</v>
      </c>
      <c r="O121" s="5">
        <v>297625061.47629797</v>
      </c>
      <c r="P121" s="5">
        <v>136501008.100501</v>
      </c>
      <c r="Q121" s="5">
        <v>136501008.100501</v>
      </c>
      <c r="R121" s="5">
        <v>136501008.100501</v>
      </c>
      <c r="S121" s="5">
        <v>261666352.92285699</v>
      </c>
      <c r="T121" s="5">
        <v>261666352.92285699</v>
      </c>
      <c r="U121" s="5">
        <v>261666352.92285699</v>
      </c>
      <c r="V121" s="5">
        <v>75230712.629617795</v>
      </c>
      <c r="W121" s="5">
        <v>61324978.201988302</v>
      </c>
      <c r="X121" s="5">
        <v>82892342.966194093</v>
      </c>
      <c r="Y121" s="5">
        <v>55.451735562601499</v>
      </c>
      <c r="Z121" s="5">
        <v>74.953607024563695</v>
      </c>
      <c r="AA121" s="5">
        <v>55497455.311022408</v>
      </c>
      <c r="AB121" s="5">
        <v>232216464.71110317</v>
      </c>
      <c r="AC121" s="5">
        <f t="shared" si="28"/>
        <v>754234243.77979517</v>
      </c>
      <c r="AD121" s="5">
        <f t="shared" si="29"/>
        <v>752560630.50979519</v>
      </c>
      <c r="AE121" s="5">
        <f t="shared" si="16"/>
        <v>740878532.91979516</v>
      </c>
      <c r="AF121" s="5">
        <f t="shared" si="17"/>
        <v>720935003.41216564</v>
      </c>
      <c r="AG121" s="5">
        <f t="shared" si="18"/>
        <v>720032091.38216567</v>
      </c>
      <c r="AH121" s="5">
        <f t="shared" si="19"/>
        <v>711756143.34216571</v>
      </c>
      <c r="AI121" s="5">
        <f t="shared" si="20"/>
        <v>772685619.06637156</v>
      </c>
      <c r="AJ121" s="5">
        <f t="shared" si="30"/>
        <v>771163330.55637157</v>
      </c>
      <c r="AK121" s="5">
        <f t="shared" si="31"/>
        <v>757319447.7763716</v>
      </c>
      <c r="AL121" s="4">
        <f t="shared" si="21"/>
        <v>0.48886334166399137</v>
      </c>
      <c r="AM121" s="4">
        <f t="shared" si="22"/>
        <v>0.48995052074652073</v>
      </c>
      <c r="AN121" s="4">
        <f t="shared" si="23"/>
        <v>0.49767601088196217</v>
      </c>
      <c r="AO121" s="4">
        <f t="shared" si="24"/>
        <v>0.51144343257918456</v>
      </c>
      <c r="AP121" s="4">
        <f t="shared" si="25"/>
        <v>0.51208477681018094</v>
      </c>
      <c r="AQ121" s="4">
        <f t="shared" si="26"/>
        <v>0.51803904505865139</v>
      </c>
      <c r="AR121" s="4">
        <f t="shared" si="27"/>
        <v>0.47718951111982882</v>
      </c>
      <c r="AS121" s="4" t="s">
        <v>286</v>
      </c>
      <c r="AT121" s="5"/>
    </row>
    <row r="122" spans="1:46" x14ac:dyDescent="0.25">
      <c r="A122" s="5" t="s">
        <v>120</v>
      </c>
      <c r="B122" s="5" t="str">
        <f>INDEX('[1]Countries of the World'!$O$5:$O$252,MATCH(A122,'[1]Countries of the World'!$H$5:$H$252,0))</f>
        <v>Southern Asia</v>
      </c>
      <c r="C122" s="5">
        <v>56070813268</v>
      </c>
      <c r="D122" s="5">
        <v>7103943811</v>
      </c>
      <c r="E122" s="5">
        <v>8766057244</v>
      </c>
      <c r="F122" s="5">
        <v>58254472494</v>
      </c>
      <c r="G122" s="5">
        <v>7653404026</v>
      </c>
      <c r="H122" s="5">
        <v>8457102853</v>
      </c>
      <c r="I122" s="5">
        <v>36111931636</v>
      </c>
      <c r="J122" s="5">
        <v>4905236532</v>
      </c>
      <c r="K122" s="5">
        <v>5680267506</v>
      </c>
      <c r="L122" s="5">
        <v>26194.880000000001</v>
      </c>
      <c r="M122" s="5">
        <v>134111465912.811</v>
      </c>
      <c r="N122" s="5">
        <v>133923031163.341</v>
      </c>
      <c r="O122" s="5">
        <v>133991151624.689</v>
      </c>
      <c r="P122" s="5">
        <v>31459335816.686199</v>
      </c>
      <c r="Q122" s="5">
        <v>21871880866.735802</v>
      </c>
      <c r="R122" s="5">
        <v>23481015491.712399</v>
      </c>
      <c r="S122" s="5">
        <v>39014367294.638</v>
      </c>
      <c r="T122" s="5">
        <v>39491214177.5261</v>
      </c>
      <c r="U122" s="5">
        <v>39491214177.5261</v>
      </c>
      <c r="V122" s="5">
        <v>12150450563.1122</v>
      </c>
      <c r="W122" s="5">
        <v>11683600197.869101</v>
      </c>
      <c r="X122" s="5">
        <v>23709281184.441601</v>
      </c>
      <c r="Y122" s="5">
        <v>26080.5</v>
      </c>
      <c r="Z122" s="5">
        <v>44867.959999999897</v>
      </c>
      <c r="AA122" s="5">
        <v>38945907085.000023</v>
      </c>
      <c r="AB122" s="5">
        <v>82573969000.000015</v>
      </c>
      <c r="AC122" s="5">
        <f t="shared" si="28"/>
        <v>229127427387.56125</v>
      </c>
      <c r="AD122" s="5">
        <f t="shared" si="29"/>
        <v>231875594881.56125</v>
      </c>
      <c r="AE122" s="5">
        <f t="shared" si="16"/>
        <v>231326134666.56125</v>
      </c>
      <c r="AF122" s="5">
        <f t="shared" si="17"/>
        <v>229724020129.73624</v>
      </c>
      <c r="AG122" s="5">
        <f t="shared" si="18"/>
        <v>232500855476.73624</v>
      </c>
      <c r="AH122" s="5">
        <f t="shared" si="19"/>
        <v>232809809867.73624</v>
      </c>
      <c r="AI122" s="5">
        <f t="shared" si="20"/>
        <v>272249485707.65671</v>
      </c>
      <c r="AJ122" s="5">
        <f t="shared" si="30"/>
        <v>294392026565.65668</v>
      </c>
      <c r="AK122" s="5">
        <f t="shared" si="31"/>
        <v>292208367339.65668</v>
      </c>
      <c r="AL122" s="4">
        <f t="shared" si="21"/>
        <v>0.45584176044568075</v>
      </c>
      <c r="AM122" s="4">
        <f t="shared" si="22"/>
        <v>0.45043916726158811</v>
      </c>
      <c r="AN122" s="4">
        <f t="shared" si="23"/>
        <v>0.451509078372344</v>
      </c>
      <c r="AO122" s="4">
        <f t="shared" si="24"/>
        <v>0.46166258291935713</v>
      </c>
      <c r="AP122" s="4">
        <f t="shared" si="25"/>
        <v>0.45614879254637475</v>
      </c>
      <c r="AQ122" s="4">
        <f t="shared" si="26"/>
        <v>0.45554345219372117</v>
      </c>
      <c r="AR122" s="4">
        <f t="shared" si="27"/>
        <v>0.41885590534828754</v>
      </c>
      <c r="AS122" s="4" t="s">
        <v>286</v>
      </c>
      <c r="AT122" s="5"/>
    </row>
    <row r="123" spans="1:46" x14ac:dyDescent="0.25">
      <c r="A123" s="5" t="s">
        <v>121</v>
      </c>
      <c r="B123" s="5" t="str">
        <f>INDEX('[1]Countries of the World'!$O$5:$O$252,MATCH(A123,'[1]Countries of the World'!$H$5:$H$252,0))</f>
        <v>Southern Africa</v>
      </c>
      <c r="C123" s="5">
        <v>33394189589</v>
      </c>
      <c r="D123" s="5">
        <v>29176545398</v>
      </c>
      <c r="E123" s="5">
        <v>28541719444</v>
      </c>
      <c r="F123" s="5">
        <v>31827115709</v>
      </c>
      <c r="G123" s="5">
        <v>27792321885</v>
      </c>
      <c r="H123" s="5">
        <v>27151277842</v>
      </c>
      <c r="I123" s="5">
        <v>35258867266</v>
      </c>
      <c r="J123" s="5">
        <v>30697579176</v>
      </c>
      <c r="K123" s="5">
        <v>30080212739</v>
      </c>
      <c r="L123" s="5">
        <v>23594.63985</v>
      </c>
      <c r="M123" s="5">
        <v>1199105439.41747</v>
      </c>
      <c r="N123" s="5">
        <v>1199105439.41747</v>
      </c>
      <c r="O123" s="5">
        <v>1199105439.41747</v>
      </c>
      <c r="P123" s="5">
        <v>32664767405.580898</v>
      </c>
      <c r="Q123" s="5">
        <v>32664767405.580898</v>
      </c>
      <c r="R123" s="5">
        <v>32664767405.580898</v>
      </c>
      <c r="S123" s="5">
        <v>37000351914.986504</v>
      </c>
      <c r="T123" s="5">
        <v>37000351914.986504</v>
      </c>
      <c r="U123" s="5">
        <v>37000351914.986504</v>
      </c>
      <c r="V123" s="5">
        <v>13274768708.8543</v>
      </c>
      <c r="W123" s="5">
        <v>12956575418.2759</v>
      </c>
      <c r="X123" s="5">
        <v>14609253980.549601</v>
      </c>
      <c r="Y123" s="5">
        <v>23034.014573065298</v>
      </c>
      <c r="Z123" s="5">
        <v>25960.8669684532</v>
      </c>
      <c r="AA123" s="5">
        <v>2470022948.577487</v>
      </c>
      <c r="AB123" s="5">
        <v>3958257113.4468365</v>
      </c>
      <c r="AC123" s="5">
        <f t="shared" si="28"/>
        <v>84641828187.835754</v>
      </c>
      <c r="AD123" s="5">
        <f t="shared" si="29"/>
        <v>81736570896.835754</v>
      </c>
      <c r="AE123" s="5">
        <f t="shared" si="16"/>
        <v>83120794409.835754</v>
      </c>
      <c r="AF123" s="5">
        <f t="shared" si="17"/>
        <v>83706268460.257355</v>
      </c>
      <c r="AG123" s="5">
        <f t="shared" si="18"/>
        <v>80777333563.257355</v>
      </c>
      <c r="AH123" s="5">
        <f t="shared" si="19"/>
        <v>82167775165.257355</v>
      </c>
      <c r="AI123" s="5">
        <f t="shared" si="20"/>
        <v>90537601549.531067</v>
      </c>
      <c r="AJ123" s="5">
        <f t="shared" si="30"/>
        <v>87105849992.531067</v>
      </c>
      <c r="AK123" s="5">
        <f t="shared" si="31"/>
        <v>88672923872.531067</v>
      </c>
      <c r="AL123" s="4">
        <f t="shared" si="21"/>
        <v>0.43268234279810824</v>
      </c>
      <c r="AM123" s="4">
        <f t="shared" si="22"/>
        <v>0.44806167076976688</v>
      </c>
      <c r="AN123" s="4">
        <f t="shared" si="23"/>
        <v>0.4406000301014219</v>
      </c>
      <c r="AO123" s="4">
        <f t="shared" si="24"/>
        <v>0.43751830290243876</v>
      </c>
      <c r="AP123" s="4">
        <f t="shared" si="25"/>
        <v>0.4533824391510517</v>
      </c>
      <c r="AQ123" s="4">
        <f t="shared" si="26"/>
        <v>0.44571030973360087</v>
      </c>
      <c r="AR123" s="4">
        <f t="shared" si="27"/>
        <v>0.40450623710185329</v>
      </c>
      <c r="AS123" s="4" t="s">
        <v>286</v>
      </c>
      <c r="AT123" s="5"/>
    </row>
    <row r="124" spans="1:46" x14ac:dyDescent="0.25">
      <c r="A124" s="5" t="s">
        <v>122</v>
      </c>
      <c r="B124" s="5" t="str">
        <f>INDEX('[1]Countries of the World'!$O$5:$O$252,MATCH(A124,'[1]Countries of the World'!$H$5:$H$252,0))</f>
        <v>Eastern and South Eastern Europe</v>
      </c>
      <c r="C124" s="5">
        <v>20349088365</v>
      </c>
      <c r="D124" s="5">
        <v>5760844890</v>
      </c>
      <c r="E124" s="5">
        <v>6633620711</v>
      </c>
      <c r="F124" s="5">
        <v>22846381608</v>
      </c>
      <c r="G124" s="5">
        <v>6474115578</v>
      </c>
      <c r="H124" s="5">
        <v>7494158102</v>
      </c>
      <c r="I124" s="5">
        <v>27410048391</v>
      </c>
      <c r="J124" s="5">
        <v>7735160281</v>
      </c>
      <c r="K124" s="5">
        <v>8975797871</v>
      </c>
      <c r="L124" s="5">
        <v>27638.437389999999</v>
      </c>
      <c r="M124" s="5">
        <v>106896027308.341</v>
      </c>
      <c r="N124" s="5">
        <v>106896027308.341</v>
      </c>
      <c r="O124" s="5">
        <v>106896027308.341</v>
      </c>
      <c r="P124" s="5">
        <v>19392756895.607601</v>
      </c>
      <c r="Q124" s="5">
        <v>16170436408.003401</v>
      </c>
      <c r="R124" s="5">
        <v>19090986952.194698</v>
      </c>
      <c r="S124" s="5">
        <v>46380885859.495796</v>
      </c>
      <c r="T124" s="5">
        <v>46380885859.495796</v>
      </c>
      <c r="U124" s="5">
        <v>46380885859.495796</v>
      </c>
      <c r="V124" s="5">
        <v>25866343700.059299</v>
      </c>
      <c r="W124" s="5">
        <v>26420896620.319801</v>
      </c>
      <c r="X124" s="5">
        <v>38823808633.738701</v>
      </c>
      <c r="Y124" s="5">
        <v>28254.505689384299</v>
      </c>
      <c r="Z124" s="5">
        <v>41515.469600145203</v>
      </c>
      <c r="AA124" s="5">
        <v>84482077476.291153</v>
      </c>
      <c r="AB124" s="5">
        <v>95587639998.113892</v>
      </c>
      <c r="AC124" s="5">
        <f t="shared" si="28"/>
        <v>271360494625.18726</v>
      </c>
      <c r="AD124" s="5">
        <f t="shared" si="29"/>
        <v>270099449922.18726</v>
      </c>
      <c r="AE124" s="5">
        <f t="shared" si="16"/>
        <v>269386179234.18726</v>
      </c>
      <c r="AF124" s="5">
        <f t="shared" si="17"/>
        <v>273155685135.44775</v>
      </c>
      <c r="AG124" s="5">
        <f t="shared" si="18"/>
        <v>271674045366.44775</v>
      </c>
      <c r="AH124" s="5">
        <f t="shared" si="19"/>
        <v>270813507975.44775</v>
      </c>
      <c r="AI124" s="5">
        <f t="shared" si="20"/>
        <v>303992847668.86664</v>
      </c>
      <c r="AJ124" s="5">
        <f t="shared" si="30"/>
        <v>299429180885.86664</v>
      </c>
      <c r="AK124" s="5">
        <f t="shared" si="31"/>
        <v>296931887642.86664</v>
      </c>
      <c r="AL124" s="4">
        <f t="shared" si="21"/>
        <v>0.41184357568511037</v>
      </c>
      <c r="AM124" s="4">
        <f t="shared" si="22"/>
        <v>0.4137663976669097</v>
      </c>
      <c r="AN124" s="4">
        <f t="shared" si="23"/>
        <v>0.41486195291764361</v>
      </c>
      <c r="AO124" s="4">
        <f t="shared" si="24"/>
        <v>0.41982881261813654</v>
      </c>
      <c r="AP124" s="4">
        <f t="shared" si="25"/>
        <v>0.42211845005519111</v>
      </c>
      <c r="AQ124" s="4">
        <f t="shared" si="26"/>
        <v>0.4234597742469533</v>
      </c>
      <c r="AR124" s="4">
        <f t="shared" si="27"/>
        <v>0.37823388864387808</v>
      </c>
      <c r="AS124" s="4">
        <v>0.53061224489795922</v>
      </c>
    </row>
    <row r="125" spans="1:46" x14ac:dyDescent="0.25">
      <c r="A125" s="5" t="s">
        <v>123</v>
      </c>
      <c r="B125" s="5" t="str">
        <f>INDEX('[1]Countries of the World'!$O$5:$O$252,MATCH(A125,'[1]Countries of the World'!$H$5:$H$252,0))</f>
        <v>Western Industrial Europe</v>
      </c>
      <c r="C125" s="5">
        <v>1316741099</v>
      </c>
      <c r="D125" s="5">
        <v>799558136.70000005</v>
      </c>
      <c r="E125" s="5">
        <v>637896928.5</v>
      </c>
      <c r="F125" s="5">
        <v>1207929152</v>
      </c>
      <c r="G125" s="5">
        <v>736493921.5</v>
      </c>
      <c r="H125" s="5">
        <v>590493775.29999995</v>
      </c>
      <c r="I125" s="5">
        <v>1766191020</v>
      </c>
      <c r="J125" s="5">
        <v>1074670172</v>
      </c>
      <c r="K125" s="5">
        <v>859346164.60000002</v>
      </c>
      <c r="L125" s="5">
        <v>1280.616618</v>
      </c>
      <c r="M125" s="5">
        <v>9594180249.5510597</v>
      </c>
      <c r="N125" s="5">
        <v>9594180249.5510597</v>
      </c>
      <c r="O125" s="5">
        <v>9594180249.5510597</v>
      </c>
      <c r="P125" s="5">
        <v>3796804701.3404999</v>
      </c>
      <c r="Q125" s="5">
        <v>3796804701.3404999</v>
      </c>
      <c r="R125" s="5">
        <v>3796804701.3404999</v>
      </c>
      <c r="S125" s="5">
        <v>6956794741.71982</v>
      </c>
      <c r="T125" s="5">
        <v>6956794741.71982</v>
      </c>
      <c r="U125" s="5">
        <v>6956794741.71982</v>
      </c>
      <c r="V125" s="5">
        <v>2444808242.2695498</v>
      </c>
      <c r="W125" s="5">
        <v>2193903906.7760701</v>
      </c>
      <c r="X125" s="5">
        <v>3253512956.7574801</v>
      </c>
      <c r="Y125" s="5">
        <v>1149.2919417554201</v>
      </c>
      <c r="Z125" s="5">
        <v>1704.1338592423699</v>
      </c>
      <c r="AA125" s="5">
        <v>760378184.65867651</v>
      </c>
      <c r="AB125" s="5">
        <v>4397333477.8751564</v>
      </c>
      <c r="AC125" s="5">
        <f t="shared" si="28"/>
        <v>20830831590.199108</v>
      </c>
      <c r="AD125" s="5">
        <f t="shared" si="29"/>
        <v>20492655339.699108</v>
      </c>
      <c r="AE125" s="5">
        <f t="shared" si="16"/>
        <v>20555719554.899105</v>
      </c>
      <c r="AF125" s="5">
        <f t="shared" si="17"/>
        <v>20364603247.305626</v>
      </c>
      <c r="AG125" s="5">
        <f t="shared" si="18"/>
        <v>20095750858.005627</v>
      </c>
      <c r="AH125" s="5">
        <f t="shared" si="19"/>
        <v>20143154011.205627</v>
      </c>
      <c r="AI125" s="5">
        <f t="shared" si="20"/>
        <v>22331057152.687038</v>
      </c>
      <c r="AJ125" s="5">
        <f t="shared" si="30"/>
        <v>21772795284.687038</v>
      </c>
      <c r="AK125" s="5">
        <f t="shared" si="31"/>
        <v>21881607231.687038</v>
      </c>
      <c r="AL125" s="4">
        <f t="shared" si="21"/>
        <v>0.39336586941977836</v>
      </c>
      <c r="AM125" s="4">
        <f t="shared" si="22"/>
        <v>0.39985731684764531</v>
      </c>
      <c r="AN125" s="4">
        <f t="shared" si="23"/>
        <v>0.398630568846359</v>
      </c>
      <c r="AO125" s="4">
        <f t="shared" si="24"/>
        <v>0.40237160919399673</v>
      </c>
      <c r="AP125" s="4">
        <f t="shared" si="25"/>
        <v>0.40775476552802326</v>
      </c>
      <c r="AQ125" s="4">
        <f t="shared" si="26"/>
        <v>0.40679519079570464</v>
      </c>
      <c r="AR125" s="4">
        <f t="shared" si="27"/>
        <v>0.36693910741389496</v>
      </c>
      <c r="AS125" s="4" t="s">
        <v>286</v>
      </c>
      <c r="AT125" s="5"/>
    </row>
    <row r="126" spans="1:46" x14ac:dyDescent="0.25">
      <c r="A126" s="5" t="s">
        <v>124</v>
      </c>
      <c r="B126" s="5" t="str">
        <f>INDEX('[1]Countries of the World'!$O$5:$O$252,MATCH(A126,'[1]Countries of the World'!$H$5:$H$252,0))</f>
        <v>Eastern and South Eastern Europe</v>
      </c>
      <c r="C126" s="5">
        <v>17653617710</v>
      </c>
      <c r="D126" s="5">
        <v>6513907249</v>
      </c>
      <c r="E126" s="5">
        <v>6114045598</v>
      </c>
      <c r="F126" s="5">
        <v>16549649510</v>
      </c>
      <c r="G126" s="5">
        <v>6030929703</v>
      </c>
      <c r="H126" s="5">
        <v>5702347181</v>
      </c>
      <c r="I126" s="5">
        <v>22555364736</v>
      </c>
      <c r="J126" s="5">
        <v>8279447465</v>
      </c>
      <c r="K126" s="5">
        <v>7765505291</v>
      </c>
      <c r="L126" s="5">
        <v>18601.910690000001</v>
      </c>
      <c r="M126" s="5">
        <v>52729670890.0877</v>
      </c>
      <c r="N126" s="5">
        <v>52322773593.181198</v>
      </c>
      <c r="O126" s="5">
        <v>52796371262.646698</v>
      </c>
      <c r="P126" s="5">
        <v>10879152252.146999</v>
      </c>
      <c r="Q126" s="5">
        <v>9869199528.3669796</v>
      </c>
      <c r="R126" s="5">
        <v>9894006420.9510708</v>
      </c>
      <c r="S126" s="5">
        <v>22609143625.2066</v>
      </c>
      <c r="T126" s="5">
        <v>22230726224.530899</v>
      </c>
      <c r="U126" s="5">
        <v>22776154608.522701</v>
      </c>
      <c r="V126" s="5">
        <v>16266618637.967199</v>
      </c>
      <c r="W126" s="5">
        <v>15788913505.402201</v>
      </c>
      <c r="X126" s="5">
        <v>25821128058.913101</v>
      </c>
      <c r="Y126" s="5">
        <v>18161.645994332699</v>
      </c>
      <c r="Z126" s="5">
        <v>28690.760858120299</v>
      </c>
      <c r="AA126" s="5">
        <v>34914730424.970383</v>
      </c>
      <c r="AB126" s="5">
        <v>47172447588.737801</v>
      </c>
      <c r="AC126" s="5">
        <f t="shared" si="28"/>
        <v>134799611043.23187</v>
      </c>
      <c r="AD126" s="5">
        <f t="shared" si="29"/>
        <v>132551093281.23187</v>
      </c>
      <c r="AE126" s="5">
        <f t="shared" si="16"/>
        <v>133034070827.23187</v>
      </c>
      <c r="AF126" s="5">
        <f t="shared" si="17"/>
        <v>133022649039.08469</v>
      </c>
      <c r="AG126" s="5">
        <f t="shared" si="18"/>
        <v>130959490929.08469</v>
      </c>
      <c r="AH126" s="5">
        <f t="shared" si="19"/>
        <v>131371189346.08469</v>
      </c>
      <c r="AI126" s="5">
        <f t="shared" si="20"/>
        <v>158863749091.05289</v>
      </c>
      <c r="AJ126" s="5">
        <f t="shared" si="30"/>
        <v>152858033865.05289</v>
      </c>
      <c r="AK126" s="5">
        <f t="shared" si="31"/>
        <v>153962002065.05289</v>
      </c>
      <c r="AL126" s="4">
        <f t="shared" si="21"/>
        <v>0.42315884056082947</v>
      </c>
      <c r="AM126" s="4">
        <f t="shared" si="22"/>
        <v>0.43033705498060498</v>
      </c>
      <c r="AN126" s="4">
        <f t="shared" si="23"/>
        <v>0.42877472486866458</v>
      </c>
      <c r="AO126" s="4">
        <f t="shared" si="24"/>
        <v>0.42899802719250929</v>
      </c>
      <c r="AP126" s="4">
        <f t="shared" si="25"/>
        <v>0.43575653513032275</v>
      </c>
      <c r="AQ126" s="4">
        <f t="shared" si="26"/>
        <v>0.43439093680847191</v>
      </c>
      <c r="AR126" s="4">
        <f t="shared" si="27"/>
        <v>0.36541753655588521</v>
      </c>
      <c r="AS126" s="4">
        <v>0.58441558441558439</v>
      </c>
    </row>
    <row r="127" spans="1:46" x14ac:dyDescent="0.25">
      <c r="A127" s="5" t="s">
        <v>125</v>
      </c>
      <c r="B127" s="5" t="str">
        <f>INDEX('[1]Countries of the World'!$O$5:$O$252,MATCH(A127,'[1]Countries of the World'!$H$5:$H$252,0))</f>
        <v>Eastern Asia</v>
      </c>
      <c r="C127" s="5">
        <v>25827905.100000001</v>
      </c>
      <c r="E127" s="5">
        <v>10378074.01</v>
      </c>
      <c r="F127" s="5">
        <v>22198144.390000001</v>
      </c>
      <c r="H127" s="5">
        <v>9474320.8000000007</v>
      </c>
      <c r="I127" s="5">
        <v>12203128.369999999</v>
      </c>
      <c r="K127" s="5">
        <v>5048842.7010000004</v>
      </c>
      <c r="L127" s="5">
        <v>2.9437849109999998</v>
      </c>
      <c r="M127" s="5">
        <v>121668319.7758</v>
      </c>
      <c r="N127" s="5">
        <v>121668319.7758</v>
      </c>
      <c r="O127" s="5">
        <v>121668319.7758</v>
      </c>
      <c r="P127" s="5">
        <v>20040348.5216951</v>
      </c>
      <c r="R127" s="5">
        <v>20040348.5216951</v>
      </c>
      <c r="S127" s="5">
        <v>54936568.029510498</v>
      </c>
      <c r="T127" s="5">
        <v>54936568.029510498</v>
      </c>
      <c r="U127" s="5">
        <v>54936568.029510498</v>
      </c>
      <c r="V127" s="5">
        <v>7816067.5228333203</v>
      </c>
      <c r="W127" s="5">
        <v>18030479.272497799</v>
      </c>
      <c r="X127" s="5">
        <v>43029363.799486801</v>
      </c>
      <c r="Y127" s="5">
        <v>6.6384786018022997</v>
      </c>
      <c r="Z127" s="5">
        <v>11.7820265126023</v>
      </c>
      <c r="AA127" s="5">
        <v>21302546.931095157</v>
      </c>
      <c r="AB127" s="5">
        <v>56601521.09140037</v>
      </c>
      <c r="AC127" s="5">
        <f t="shared" si="28"/>
        <v>205723502.25923896</v>
      </c>
      <c r="AD127" s="5">
        <f t="shared" si="29"/>
        <v>205723502.25923896</v>
      </c>
      <c r="AE127" s="5">
        <f t="shared" si="16"/>
        <v>205723502.25923896</v>
      </c>
      <c r="AF127" s="5">
        <f t="shared" si="17"/>
        <v>220986756.70990348</v>
      </c>
      <c r="AG127" s="5">
        <f t="shared" si="18"/>
        <v>225412234.80890346</v>
      </c>
      <c r="AH127" s="5">
        <f t="shared" si="19"/>
        <v>226315988.01890346</v>
      </c>
      <c r="AI127" s="5">
        <f t="shared" si="20"/>
        <v>253139926.90589246</v>
      </c>
      <c r="AJ127" s="5">
        <f t="shared" si="30"/>
        <v>263134942.92589244</v>
      </c>
      <c r="AK127" s="5">
        <f t="shared" si="31"/>
        <v>266764703.63589248</v>
      </c>
      <c r="AL127" s="4">
        <f t="shared" si="21"/>
        <v>0.27513395635310023</v>
      </c>
      <c r="AM127" s="4">
        <f t="shared" si="22"/>
        <v>0.27513395635310023</v>
      </c>
      <c r="AN127" s="4">
        <f t="shared" si="23"/>
        <v>0.27513395635310023</v>
      </c>
      <c r="AO127" s="4">
        <f t="shared" si="24"/>
        <v>0.34681657287592915</v>
      </c>
      <c r="AP127" s="4">
        <f t="shared" si="25"/>
        <v>0.3400075851165299</v>
      </c>
      <c r="AQ127" s="4">
        <f t="shared" si="26"/>
        <v>0.33864982445117314</v>
      </c>
      <c r="AR127" s="4">
        <f t="shared" si="27"/>
        <v>0.30276484057604991</v>
      </c>
      <c r="AS127" s="4" t="s">
        <v>286</v>
      </c>
      <c r="AT127" s="5"/>
    </row>
    <row r="128" spans="1:46" x14ac:dyDescent="0.25">
      <c r="A128" s="5" t="s">
        <v>126</v>
      </c>
      <c r="F128" s="5">
        <v>88898324.010000005</v>
      </c>
      <c r="I128" s="5">
        <v>52450415.670000002</v>
      </c>
      <c r="U128" s="5">
        <v>5565830.1181277698</v>
      </c>
      <c r="X128" s="5">
        <v>36933298.460892297</v>
      </c>
      <c r="Z128" s="5">
        <v>30.9408907697978</v>
      </c>
      <c r="AA128" s="5">
        <v>0</v>
      </c>
      <c r="AB128" s="5">
        <v>0</v>
      </c>
      <c r="AC128" s="5">
        <f t="shared" si="28"/>
        <v>0</v>
      </c>
      <c r="AD128" s="5">
        <f t="shared" si="29"/>
        <v>0</v>
      </c>
      <c r="AE128" s="5">
        <f t="shared" si="16"/>
        <v>0</v>
      </c>
      <c r="AF128" s="5">
        <f t="shared" si="17"/>
        <v>0</v>
      </c>
      <c r="AG128" s="5">
        <f t="shared" si="18"/>
        <v>0</v>
      </c>
      <c r="AH128" s="5">
        <f t="shared" si="19"/>
        <v>0</v>
      </c>
      <c r="AI128" s="5">
        <f t="shared" si="20"/>
        <v>94949544.24902007</v>
      </c>
      <c r="AJ128" s="5">
        <f t="shared" si="30"/>
        <v>131397452.58902007</v>
      </c>
      <c r="AK128" s="5">
        <f t="shared" si="31"/>
        <v>42499128.579020068</v>
      </c>
      <c r="AL128" s="4" t="str">
        <f t="shared" si="21"/>
        <v/>
      </c>
      <c r="AM128" s="4" t="str">
        <f t="shared" si="22"/>
        <v/>
      </c>
      <c r="AN128" s="4" t="str">
        <f t="shared" si="23"/>
        <v/>
      </c>
      <c r="AO128" s="4" t="str">
        <f t="shared" si="24"/>
        <v/>
      </c>
      <c r="AP128" s="4" t="str">
        <f t="shared" si="25"/>
        <v/>
      </c>
      <c r="AQ128" s="4" t="str">
        <f t="shared" si="26"/>
        <v/>
      </c>
      <c r="AR128" s="4">
        <f t="shared" si="27"/>
        <v>0</v>
      </c>
      <c r="AS128" s="4" t="s">
        <v>286</v>
      </c>
      <c r="AT128" s="5"/>
    </row>
    <row r="129" spans="1:46" x14ac:dyDescent="0.25">
      <c r="A129" s="5" t="s">
        <v>127</v>
      </c>
      <c r="B129" s="5" t="str">
        <f>INDEX('[1]Countries of the World'!$O$5:$O$252,MATCH(A129,'[1]Countries of the World'!$H$5:$H$252,0))</f>
        <v>North Africa</v>
      </c>
      <c r="C129" s="5">
        <v>94343655606</v>
      </c>
      <c r="D129" s="5">
        <v>143773000000</v>
      </c>
      <c r="E129" s="5">
        <v>134854000000</v>
      </c>
      <c r="F129" s="5">
        <v>96194549876</v>
      </c>
      <c r="G129" s="5">
        <v>144929000000</v>
      </c>
      <c r="H129" s="5">
        <v>141979000000</v>
      </c>
      <c r="I129" s="5">
        <v>142315000000</v>
      </c>
      <c r="J129" s="5">
        <v>224416000000</v>
      </c>
      <c r="K129" s="5">
        <v>228180000000</v>
      </c>
      <c r="L129" s="5">
        <v>282431.37089999998</v>
      </c>
      <c r="M129" s="5">
        <v>190909069382.392</v>
      </c>
      <c r="N129" s="5">
        <v>190909069382.392</v>
      </c>
      <c r="O129" s="5">
        <v>190785629842.78299</v>
      </c>
      <c r="P129" s="5">
        <v>388667842758.03497</v>
      </c>
      <c r="Q129" s="5">
        <v>399248162204.10602</v>
      </c>
      <c r="R129" s="5">
        <v>400155368221.92603</v>
      </c>
      <c r="S129" s="5">
        <v>400534136567.51898</v>
      </c>
      <c r="T129" s="5">
        <v>401434197704.77698</v>
      </c>
      <c r="U129" s="5">
        <v>391402482956.92798</v>
      </c>
      <c r="V129" s="5">
        <v>90230042914.919403</v>
      </c>
      <c r="W129" s="5">
        <v>94679368421.765594</v>
      </c>
      <c r="X129" s="5">
        <v>69233389130.981003</v>
      </c>
      <c r="Y129" s="5">
        <v>328974.17022175202</v>
      </c>
      <c r="Z129" s="5">
        <v>202971.29115198401</v>
      </c>
      <c r="AA129" s="5">
        <v>81909672785.505219</v>
      </c>
      <c r="AB129" s="5">
        <v>203475319739.30548</v>
      </c>
      <c r="AC129" s="5">
        <f t="shared" si="28"/>
        <v>987998921650.33557</v>
      </c>
      <c r="AD129" s="5">
        <f t="shared" si="29"/>
        <v>908511921650.33557</v>
      </c>
      <c r="AE129" s="5">
        <f t="shared" si="16"/>
        <v>907355921650.33557</v>
      </c>
      <c r="AF129" s="5">
        <f t="shared" si="17"/>
        <v>997112308294.43982</v>
      </c>
      <c r="AG129" s="5">
        <f t="shared" si="18"/>
        <v>910911308294.43982</v>
      </c>
      <c r="AH129" s="5">
        <f t="shared" si="19"/>
        <v>903786308294.43982</v>
      </c>
      <c r="AI129" s="5">
        <f t="shared" si="20"/>
        <v>875646174716.19714</v>
      </c>
      <c r="AJ129" s="5">
        <f t="shared" si="30"/>
        <v>829525724592.19714</v>
      </c>
      <c r="AK129" s="5">
        <f t="shared" si="31"/>
        <v>827674830322.19714</v>
      </c>
      <c r="AL129" s="4">
        <f t="shared" si="21"/>
        <v>0.61004467589563061</v>
      </c>
      <c r="AM129" s="4">
        <f t="shared" si="22"/>
        <v>0.66341835212084899</v>
      </c>
      <c r="AN129" s="4">
        <f t="shared" si="23"/>
        <v>0.66426356798019648</v>
      </c>
      <c r="AO129" s="4">
        <f t="shared" si="24"/>
        <v>0.60537883540294624</v>
      </c>
      <c r="AP129" s="4">
        <f t="shared" si="25"/>
        <v>0.66266680681728451</v>
      </c>
      <c r="AQ129" s="4">
        <f t="shared" si="26"/>
        <v>0.66789094105702884</v>
      </c>
      <c r="AR129" s="4">
        <f t="shared" si="27"/>
        <v>0.67623565270442487</v>
      </c>
      <c r="AS129" s="4" t="s">
        <v>286</v>
      </c>
      <c r="AT129" s="5"/>
    </row>
    <row r="130" spans="1:46" x14ac:dyDescent="0.25">
      <c r="A130" s="5" t="s">
        <v>128</v>
      </c>
      <c r="B130" s="5" t="str">
        <f>INDEX('[1]Countries of the World'!$O$5:$O$252,MATCH(A130,'[1]Countries of the World'!$H$5:$H$252,0))</f>
        <v>Western Industrial Europe</v>
      </c>
      <c r="C130" s="5">
        <v>7715902.5879999902</v>
      </c>
      <c r="E130" s="5">
        <v>1208643.557</v>
      </c>
      <c r="F130" s="5">
        <v>7341769.8039999995</v>
      </c>
      <c r="H130" s="5">
        <v>1150038.206</v>
      </c>
      <c r="I130" s="5">
        <v>7640456.1579999998</v>
      </c>
      <c r="K130" s="5">
        <v>1196825.388</v>
      </c>
      <c r="L130" s="5">
        <v>0.73763294700000004</v>
      </c>
      <c r="M130" s="5">
        <v>4441895.5843885597</v>
      </c>
      <c r="N130" s="5">
        <v>4441895.5843885597</v>
      </c>
      <c r="O130" s="5">
        <v>4441895.5843885597</v>
      </c>
      <c r="P130" s="5">
        <v>4256045.4515378699</v>
      </c>
      <c r="R130" s="5">
        <v>4256045.4515378699</v>
      </c>
      <c r="S130" s="5">
        <v>4826274.16407777</v>
      </c>
      <c r="T130" s="5">
        <v>4826274.16407777</v>
      </c>
      <c r="U130" s="5">
        <v>4826274.16407777</v>
      </c>
      <c r="V130" s="5">
        <v>1252583.16173588</v>
      </c>
      <c r="W130" s="5">
        <v>1296966.7006085401</v>
      </c>
      <c r="X130" s="5">
        <v>8865224.2596788593</v>
      </c>
      <c r="Y130" s="5">
        <v>0.76377863012660197</v>
      </c>
      <c r="Z130" s="5">
        <v>5.2209340435457898</v>
      </c>
      <c r="AA130" s="5">
        <v>945313.40146364202</v>
      </c>
      <c r="AB130" s="5">
        <v>0</v>
      </c>
      <c r="AC130" s="5">
        <f t="shared" si="28"/>
        <v>11466066.311665852</v>
      </c>
      <c r="AD130" s="5">
        <f t="shared" si="29"/>
        <v>11466066.311665852</v>
      </c>
      <c r="AE130" s="5">
        <f t="shared" ref="AE130:AE193" si="32">D130+M130+S130+V130+AA130</f>
        <v>11466066.311665852</v>
      </c>
      <c r="AF130" s="5">
        <f t="shared" ref="AF130:AF193" si="33">K130+N130+T130+W130+AA130</f>
        <v>12707275.238538513</v>
      </c>
      <c r="AG130" s="5">
        <f t="shared" ref="AG130:AG193" si="34">H130+N130+T130+W130+AA130</f>
        <v>12660488.056538513</v>
      </c>
      <c r="AH130" s="5">
        <f t="shared" ref="AH130:AH193" si="35">E130+N130+T130+W130+AA130</f>
        <v>12719093.407538513</v>
      </c>
      <c r="AI130" s="5">
        <f t="shared" ref="AI130:AI193" si="36">I130+O130+U130+X130+AA130</f>
        <v>26719163.56760883</v>
      </c>
      <c r="AJ130" s="5">
        <f t="shared" si="30"/>
        <v>26420477.213608831</v>
      </c>
      <c r="AK130" s="5">
        <f t="shared" si="31"/>
        <v>26794609.997608822</v>
      </c>
      <c r="AL130" s="4">
        <f t="shared" ref="AL130:AL193" si="37">IFERROR(($AB130+$Q130)/AC130,"")</f>
        <v>0</v>
      </c>
      <c r="AM130" s="4">
        <f t="shared" ref="AM130:AM193" si="38">IFERROR(($AB130+$Q130)/AD130,"")</f>
        <v>0</v>
      </c>
      <c r="AN130" s="4">
        <f t="shared" ref="AN130:AN193" si="39">IFERROR(($AB130+$Q130)/AE130,"")</f>
        <v>0</v>
      </c>
      <c r="AO130" s="4">
        <f t="shared" ref="AO130:AO193" si="40">IFERROR(($AB130+$R130)/AF130,"")</f>
        <v>0.33492982339991917</v>
      </c>
      <c r="AP130" s="4">
        <f t="shared" ref="AP130:AP193" si="41">IFERROR(($AB130+$R130)/AG130,"")</f>
        <v>0.33616756577878004</v>
      </c>
      <c r="AQ130" s="4">
        <f t="shared" ref="AQ130:AQ193" si="42">IFERROR(($AB130+$R130)/AH130,"")</f>
        <v>0.33461861747279437</v>
      </c>
      <c r="AR130" s="4">
        <f t="shared" ref="AR130:AR193" si="43">IFERROR(($AB130+$P130)/AI130,"")</f>
        <v>0.15928812444927726</v>
      </c>
      <c r="AS130" s="4" t="s">
        <v>286</v>
      </c>
      <c r="AT130" s="5"/>
    </row>
    <row r="131" spans="1:46" x14ac:dyDescent="0.25">
      <c r="A131" s="5" t="s">
        <v>129</v>
      </c>
      <c r="B131" s="5" t="str">
        <f>INDEX('[1]Countries of the World'!$O$5:$O$252,MATCH(A131,'[1]Countries of the World'!$H$5:$H$252,0))</f>
        <v>Eastern and South Eastern Europe</v>
      </c>
      <c r="C131" s="5">
        <v>8984311210</v>
      </c>
      <c r="D131" s="5">
        <v>4049857760</v>
      </c>
      <c r="E131" s="5">
        <v>4303545559</v>
      </c>
      <c r="F131" s="5">
        <v>9316546867</v>
      </c>
      <c r="G131" s="5">
        <v>4185344503</v>
      </c>
      <c r="H131" s="5">
        <v>4461940777</v>
      </c>
      <c r="I131" s="5">
        <v>9259840069</v>
      </c>
      <c r="J131" s="5">
        <v>4209973780</v>
      </c>
      <c r="K131" s="5">
        <v>4436054559</v>
      </c>
      <c r="L131" s="5">
        <v>24865.79867</v>
      </c>
      <c r="M131" s="5">
        <v>8618129316.9229107</v>
      </c>
      <c r="N131" s="5">
        <v>8618129316.9229107</v>
      </c>
      <c r="O131" s="5">
        <v>8618129316.9229107</v>
      </c>
      <c r="P131" s="5">
        <v>13621476384.432501</v>
      </c>
      <c r="Q131" s="5">
        <v>13621476384.432501</v>
      </c>
      <c r="R131" s="5">
        <v>13621476384.432501</v>
      </c>
      <c r="S131" s="5">
        <v>27383775671.187099</v>
      </c>
      <c r="T131" s="5">
        <v>27383775671.187099</v>
      </c>
      <c r="U131" s="5">
        <v>27383775671.187099</v>
      </c>
      <c r="V131" s="5">
        <v>23507750757.241798</v>
      </c>
      <c r="W131" s="5">
        <v>23804382914.701401</v>
      </c>
      <c r="X131" s="5">
        <v>27708378730.912201</v>
      </c>
      <c r="Y131" s="5">
        <v>25089.667658708699</v>
      </c>
      <c r="Z131" s="5">
        <v>29229.477998889</v>
      </c>
      <c r="AA131" s="5">
        <v>22691230676.111526</v>
      </c>
      <c r="AB131" s="5">
        <v>66927998858.779144</v>
      </c>
      <c r="AC131" s="5">
        <f t="shared" ref="AC131:AC194" si="44">J131+M131+S131+V131+AA131</f>
        <v>86410860201.463333</v>
      </c>
      <c r="AD131" s="5">
        <f t="shared" ref="AD131:AD194" si="45">G131+M131+S131+V131+AA131</f>
        <v>86386230924.463333</v>
      </c>
      <c r="AE131" s="5">
        <f t="shared" si="32"/>
        <v>86250744181.463333</v>
      </c>
      <c r="AF131" s="5">
        <f t="shared" si="33"/>
        <v>86933573137.922943</v>
      </c>
      <c r="AG131" s="5">
        <f t="shared" si="34"/>
        <v>86959459355.922943</v>
      </c>
      <c r="AH131" s="5">
        <f t="shared" si="35"/>
        <v>86801064137.922943</v>
      </c>
      <c r="AI131" s="5">
        <f t="shared" si="36"/>
        <v>95661354464.133743</v>
      </c>
      <c r="AJ131" s="5">
        <f t="shared" ref="AJ131:AJ194" si="46">F131+O131+U131+X131+AA131</f>
        <v>95718061262.133743</v>
      </c>
      <c r="AK131" s="5">
        <f t="shared" ref="AK131:AK194" si="47">C131+O131+U131+X131+AA131</f>
        <v>95385825605.133743</v>
      </c>
      <c r="AL131" s="4">
        <f t="shared" si="37"/>
        <v>0.93216842252714394</v>
      </c>
      <c r="AM131" s="4">
        <f t="shared" si="38"/>
        <v>0.93243418981486315</v>
      </c>
      <c r="AN131" s="4">
        <f t="shared" si="39"/>
        <v>0.93389890148360033</v>
      </c>
      <c r="AO131" s="4">
        <f t="shared" si="40"/>
        <v>0.92656349366219282</v>
      </c>
      <c r="AP131" s="4">
        <f t="shared" si="41"/>
        <v>0.92628767289737401</v>
      </c>
      <c r="AQ131" s="4">
        <f t="shared" si="42"/>
        <v>0.92797796943159805</v>
      </c>
      <c r="AR131" s="4">
        <f t="shared" si="43"/>
        <v>0.84202733375902605</v>
      </c>
      <c r="AS131" s="4" t="s">
        <v>286</v>
      </c>
      <c r="AT131" s="5"/>
    </row>
    <row r="132" spans="1:46" x14ac:dyDescent="0.25">
      <c r="A132" s="5" t="s">
        <v>130</v>
      </c>
      <c r="B132" s="5" t="str">
        <f>INDEX('[1]Countries of the World'!$O$5:$O$252,MATCH(A132,'[1]Countries of the World'!$H$5:$H$252,0))</f>
        <v>East Africa</v>
      </c>
      <c r="C132" s="5">
        <v>411015000000</v>
      </c>
      <c r="D132" s="5">
        <v>566092000000</v>
      </c>
      <c r="E132" s="5">
        <v>627580000000</v>
      </c>
      <c r="F132" s="5">
        <v>441801000000</v>
      </c>
      <c r="G132" s="5">
        <v>606777000000</v>
      </c>
      <c r="H132" s="5">
        <v>668399000000</v>
      </c>
      <c r="I132" s="5">
        <v>383473000000</v>
      </c>
      <c r="J132" s="5">
        <v>561733000000</v>
      </c>
      <c r="K132" s="5">
        <v>597122000000</v>
      </c>
      <c r="L132" s="5">
        <v>378440.29</v>
      </c>
      <c r="M132" s="5">
        <v>3670402464.0995698</v>
      </c>
      <c r="N132" s="5">
        <v>3803281476.3850398</v>
      </c>
      <c r="O132" s="5">
        <v>3803281476.3850398</v>
      </c>
      <c r="P132" s="5">
        <v>342543365872.46802</v>
      </c>
      <c r="Q132" s="5">
        <v>317433789800.88397</v>
      </c>
      <c r="R132" s="5">
        <v>342491867491.30402</v>
      </c>
      <c r="S132" s="5">
        <v>366176734502.02802</v>
      </c>
      <c r="T132" s="5">
        <v>371262512551.36401</v>
      </c>
      <c r="U132" s="5">
        <v>371314306295.21399</v>
      </c>
      <c r="V132" s="5">
        <v>45386775879.466003</v>
      </c>
      <c r="W132" s="5">
        <v>47570306287.152802</v>
      </c>
      <c r="X132" s="5">
        <v>33251573088.981602</v>
      </c>
      <c r="Y132" s="5">
        <v>403958.79</v>
      </c>
      <c r="Z132" s="5">
        <v>274063.40999999898</v>
      </c>
      <c r="AA132" s="5">
        <v>54319484336.138489</v>
      </c>
      <c r="AB132" s="5">
        <v>87527183602.119019</v>
      </c>
      <c r="AC132" s="5">
        <f t="shared" si="44"/>
        <v>1031286397181.7322</v>
      </c>
      <c r="AD132" s="5">
        <f t="shared" si="45"/>
        <v>1076330397181.7322</v>
      </c>
      <c r="AE132" s="5">
        <f t="shared" si="32"/>
        <v>1035645397181.7322</v>
      </c>
      <c r="AF132" s="5">
        <f t="shared" si="33"/>
        <v>1074077584651.0403</v>
      </c>
      <c r="AG132" s="5">
        <f t="shared" si="34"/>
        <v>1145354584651.0403</v>
      </c>
      <c r="AH132" s="5">
        <f t="shared" si="35"/>
        <v>1104535584651.0403</v>
      </c>
      <c r="AI132" s="5">
        <f t="shared" si="36"/>
        <v>846161645196.71899</v>
      </c>
      <c r="AJ132" s="5">
        <f t="shared" si="46"/>
        <v>904489645196.71899</v>
      </c>
      <c r="AK132" s="5">
        <f t="shared" si="47"/>
        <v>873703645196.71899</v>
      </c>
      <c r="AL132" s="4">
        <f t="shared" si="37"/>
        <v>0.39267556956987693</v>
      </c>
      <c r="AM132" s="4">
        <f t="shared" si="38"/>
        <v>0.37624225280950385</v>
      </c>
      <c r="AN132" s="4">
        <f t="shared" si="39"/>
        <v>0.39102281003228517</v>
      </c>
      <c r="AO132" s="4">
        <f t="shared" si="40"/>
        <v>0.4003612562430795</v>
      </c>
      <c r="AP132" s="4">
        <f t="shared" si="41"/>
        <v>0.37544622150741086</v>
      </c>
      <c r="AQ132" s="4">
        <f t="shared" si="42"/>
        <v>0.38932113828571707</v>
      </c>
      <c r="AR132" s="4">
        <f t="shared" si="43"/>
        <v>0.50826051017072815</v>
      </c>
      <c r="AS132" s="4" t="s">
        <v>286</v>
      </c>
      <c r="AT132" s="5"/>
    </row>
    <row r="133" spans="1:46" x14ac:dyDescent="0.25">
      <c r="A133" s="5" t="s">
        <v>131</v>
      </c>
      <c r="B133" s="5" t="str">
        <f>INDEX('[1]Countries of the World'!$O$5:$O$252,MATCH(A133,'[1]Countries of the World'!$H$5:$H$252,0))</f>
        <v>Southern Asia</v>
      </c>
      <c r="AA133" s="5">
        <v>0</v>
      </c>
      <c r="AB133" s="5">
        <v>0</v>
      </c>
      <c r="AC133" s="5">
        <f t="shared" si="44"/>
        <v>0</v>
      </c>
      <c r="AD133" s="5">
        <f t="shared" si="45"/>
        <v>0</v>
      </c>
      <c r="AE133" s="5">
        <f t="shared" si="32"/>
        <v>0</v>
      </c>
      <c r="AF133" s="5">
        <f t="shared" si="33"/>
        <v>0</v>
      </c>
      <c r="AG133" s="5">
        <f t="shared" si="34"/>
        <v>0</v>
      </c>
      <c r="AH133" s="5">
        <f t="shared" si="35"/>
        <v>0</v>
      </c>
      <c r="AI133" s="5">
        <f t="shared" si="36"/>
        <v>0</v>
      </c>
      <c r="AJ133" s="5">
        <f t="shared" si="46"/>
        <v>0</v>
      </c>
      <c r="AK133" s="5">
        <f t="shared" si="47"/>
        <v>0</v>
      </c>
      <c r="AL133" s="4" t="str">
        <f t="shared" si="37"/>
        <v/>
      </c>
      <c r="AM133" s="4" t="str">
        <f t="shared" si="38"/>
        <v/>
      </c>
      <c r="AN133" s="4" t="str">
        <f t="shared" si="39"/>
        <v/>
      </c>
      <c r="AO133" s="4" t="str">
        <f t="shared" si="40"/>
        <v/>
      </c>
      <c r="AP133" s="4" t="str">
        <f t="shared" si="41"/>
        <v/>
      </c>
      <c r="AQ133" s="4" t="str">
        <f t="shared" si="42"/>
        <v/>
      </c>
      <c r="AR133" s="4" t="str">
        <f t="shared" si="43"/>
        <v/>
      </c>
      <c r="AS133" s="4" t="s">
        <v>286</v>
      </c>
      <c r="AT133" s="5"/>
    </row>
    <row r="134" spans="1:46" x14ac:dyDescent="0.25">
      <c r="A134" s="5" t="s">
        <v>132</v>
      </c>
      <c r="B134" s="5" t="str">
        <f>INDEX('[1]Countries of the World'!$O$5:$O$252,MATCH(A134,'[1]Countries of the World'!$H$5:$H$252,0))</f>
        <v>Central America</v>
      </c>
      <c r="C134" s="5">
        <v>980546000000</v>
      </c>
      <c r="D134" s="5">
        <v>929662000000</v>
      </c>
      <c r="E134" s="5">
        <v>888997000000</v>
      </c>
      <c r="F134" s="5">
        <v>957065000000</v>
      </c>
      <c r="G134" s="5">
        <v>883998000000</v>
      </c>
      <c r="H134" s="5">
        <v>863124000000</v>
      </c>
      <c r="I134" s="5">
        <v>811484000000</v>
      </c>
      <c r="J134" s="5">
        <v>696399000000</v>
      </c>
      <c r="K134" s="5">
        <v>715048000000</v>
      </c>
      <c r="L134" s="5">
        <v>1006032.397</v>
      </c>
      <c r="M134" s="5">
        <v>935160349689.98999</v>
      </c>
      <c r="N134" s="5">
        <v>934418994748.35596</v>
      </c>
      <c r="O134" s="5">
        <v>933131846577.95496</v>
      </c>
      <c r="P134" s="5">
        <v>1224117737610.5801</v>
      </c>
      <c r="Q134" s="5">
        <v>1261559263322.1899</v>
      </c>
      <c r="R134" s="5">
        <v>1307107938927.5601</v>
      </c>
      <c r="S134" s="5">
        <v>1459890627844.1499</v>
      </c>
      <c r="T134" s="5">
        <v>1456758898027.47</v>
      </c>
      <c r="U134" s="5">
        <v>1438261322372.8601</v>
      </c>
      <c r="V134" s="5">
        <v>517446850453.159</v>
      </c>
      <c r="W134" s="5">
        <v>538428741118.46997</v>
      </c>
      <c r="X134" s="5">
        <v>586977296035.94495</v>
      </c>
      <c r="Y134" s="5">
        <v>1048507.0757132</v>
      </c>
      <c r="Z134" s="5">
        <v>1148382.8789767299</v>
      </c>
      <c r="AA134" s="5">
        <v>213697016526.97864</v>
      </c>
      <c r="AB134" s="5">
        <v>794778493073.96143</v>
      </c>
      <c r="AC134" s="5">
        <f t="shared" si="44"/>
        <v>3822593844514.2773</v>
      </c>
      <c r="AD134" s="5">
        <f t="shared" si="45"/>
        <v>4010192844514.2773</v>
      </c>
      <c r="AE134" s="5">
        <f t="shared" si="32"/>
        <v>4055856844514.2773</v>
      </c>
      <c r="AF134" s="5">
        <f t="shared" si="33"/>
        <v>3858351650421.2744</v>
      </c>
      <c r="AG134" s="5">
        <f t="shared" si="34"/>
        <v>4006427650421.2744</v>
      </c>
      <c r="AH134" s="5">
        <f t="shared" si="35"/>
        <v>4032300650421.2744</v>
      </c>
      <c r="AI134" s="5">
        <f t="shared" si="36"/>
        <v>3983551481513.7388</v>
      </c>
      <c r="AJ134" s="5">
        <f t="shared" si="46"/>
        <v>4129132481513.7388</v>
      </c>
      <c r="AK134" s="5">
        <f t="shared" si="47"/>
        <v>4152613481513.7388</v>
      </c>
      <c r="AL134" s="4">
        <f t="shared" si="37"/>
        <v>0.53794304078293798</v>
      </c>
      <c r="AM134" s="4">
        <f t="shared" si="38"/>
        <v>0.51277777307121475</v>
      </c>
      <c r="AN134" s="4">
        <f t="shared" si="39"/>
        <v>0.50700452092569237</v>
      </c>
      <c r="AO134" s="4">
        <f t="shared" si="40"/>
        <v>0.54476279573222075</v>
      </c>
      <c r="AP134" s="4">
        <f t="shared" si="41"/>
        <v>0.52462857572893118</v>
      </c>
      <c r="AQ134" s="4">
        <f t="shared" si="42"/>
        <v>0.52126232992619903</v>
      </c>
      <c r="AR134" s="4">
        <f t="shared" si="43"/>
        <v>0.50680811834703998</v>
      </c>
      <c r="AS134" s="4" t="s">
        <v>287</v>
      </c>
      <c r="AT134" s="5"/>
    </row>
    <row r="135" spans="1:46" x14ac:dyDescent="0.25">
      <c r="A135" s="5" t="s">
        <v>133</v>
      </c>
      <c r="B135" s="5" t="str">
        <f>INDEX('[1]Countries of the World'!$O$5:$O$252,MATCH(A135,'[1]Countries of the World'!$H$5:$H$252,0))</f>
        <v>Australia and Oceania</v>
      </c>
      <c r="AA135" s="5">
        <v>0</v>
      </c>
      <c r="AB135" s="5">
        <v>0</v>
      </c>
      <c r="AC135" s="5">
        <f t="shared" si="44"/>
        <v>0</v>
      </c>
      <c r="AD135" s="5">
        <f t="shared" si="45"/>
        <v>0</v>
      </c>
      <c r="AE135" s="5">
        <f t="shared" si="32"/>
        <v>0</v>
      </c>
      <c r="AF135" s="5">
        <f t="shared" si="33"/>
        <v>0</v>
      </c>
      <c r="AG135" s="5">
        <f t="shared" si="34"/>
        <v>0</v>
      </c>
      <c r="AH135" s="5">
        <f t="shared" si="35"/>
        <v>0</v>
      </c>
      <c r="AI135" s="5">
        <f t="shared" si="36"/>
        <v>0</v>
      </c>
      <c r="AJ135" s="5">
        <f t="shared" si="46"/>
        <v>0</v>
      </c>
      <c r="AK135" s="5">
        <f t="shared" si="47"/>
        <v>0</v>
      </c>
      <c r="AL135" s="4" t="str">
        <f t="shared" si="37"/>
        <v/>
      </c>
      <c r="AM135" s="4" t="str">
        <f t="shared" si="38"/>
        <v/>
      </c>
      <c r="AN135" s="4" t="str">
        <f t="shared" si="39"/>
        <v/>
      </c>
      <c r="AO135" s="4" t="str">
        <f t="shared" si="40"/>
        <v/>
      </c>
      <c r="AP135" s="4" t="str">
        <f t="shared" si="41"/>
        <v/>
      </c>
      <c r="AQ135" s="4" t="str">
        <f t="shared" si="42"/>
        <v/>
      </c>
      <c r="AR135" s="4" t="str">
        <f t="shared" si="43"/>
        <v/>
      </c>
      <c r="AS135" s="4" t="s">
        <v>286</v>
      </c>
      <c r="AT135" s="5"/>
    </row>
    <row r="136" spans="1:46" x14ac:dyDescent="0.25">
      <c r="A136" s="5" t="s">
        <v>134</v>
      </c>
      <c r="B136" s="5" t="str">
        <f>INDEX('[1]Countries of the World'!$O$5:$O$252,MATCH(A136,'[1]Countries of the World'!$H$5:$H$252,0))</f>
        <v>Eastern and South Eastern Europe</v>
      </c>
      <c r="C136" s="5">
        <v>11946512101</v>
      </c>
      <c r="D136" s="5">
        <v>9008029270</v>
      </c>
      <c r="E136" s="5">
        <v>8194402537</v>
      </c>
      <c r="F136" s="5">
        <v>10579246950</v>
      </c>
      <c r="G136" s="5">
        <v>7965413469</v>
      </c>
      <c r="H136" s="5">
        <v>7328193463</v>
      </c>
      <c r="I136" s="5">
        <v>10912917969</v>
      </c>
      <c r="J136" s="5">
        <v>8325515862</v>
      </c>
      <c r="K136" s="5">
        <v>7520008765</v>
      </c>
      <c r="L136" s="5">
        <v>11698.10982</v>
      </c>
      <c r="M136" s="5">
        <v>24841511546.402901</v>
      </c>
      <c r="N136" s="5">
        <v>24841511546.402901</v>
      </c>
      <c r="O136" s="5">
        <v>24841511546.402901</v>
      </c>
      <c r="P136" s="5">
        <v>15304291843.425501</v>
      </c>
      <c r="Q136" s="5">
        <v>15203320748.0823</v>
      </c>
      <c r="R136" s="5">
        <v>15304291843.425501</v>
      </c>
      <c r="S136" s="5">
        <v>19455051138.8685</v>
      </c>
      <c r="T136" s="5">
        <v>19455051138.8685</v>
      </c>
      <c r="U136" s="5">
        <v>19455051138.8685</v>
      </c>
      <c r="V136" s="5">
        <v>9750392571.7266293</v>
      </c>
      <c r="W136" s="5">
        <v>9596026266.3348999</v>
      </c>
      <c r="X136" s="5">
        <v>11605677048.9676</v>
      </c>
      <c r="Y136" s="5">
        <v>11416.9236218479</v>
      </c>
      <c r="Z136" s="5">
        <v>13860.224953736901</v>
      </c>
      <c r="AA136" s="5">
        <v>7301228941.7188778</v>
      </c>
      <c r="AB136" s="5">
        <v>18472648580.865871</v>
      </c>
      <c r="AC136" s="5">
        <f t="shared" si="44"/>
        <v>69673700060.716904</v>
      </c>
      <c r="AD136" s="5">
        <f t="shared" si="45"/>
        <v>69313597667.716904</v>
      </c>
      <c r="AE136" s="5">
        <f t="shared" si="32"/>
        <v>70356213468.716904</v>
      </c>
      <c r="AF136" s="5">
        <f t="shared" si="33"/>
        <v>68713826658.32518</v>
      </c>
      <c r="AG136" s="5">
        <f t="shared" si="34"/>
        <v>68522011356.32518</v>
      </c>
      <c r="AH136" s="5">
        <f t="shared" si="35"/>
        <v>69388220430.32518</v>
      </c>
      <c r="AI136" s="5">
        <f t="shared" si="36"/>
        <v>74116386644.95787</v>
      </c>
      <c r="AJ136" s="5">
        <f t="shared" si="46"/>
        <v>73782715625.95787</v>
      </c>
      <c r="AK136" s="5">
        <f t="shared" si="47"/>
        <v>75149980776.95787</v>
      </c>
      <c r="AL136" s="4">
        <f t="shared" si="37"/>
        <v>0.4833383227760456</v>
      </c>
      <c r="AM136" s="4">
        <f t="shared" si="38"/>
        <v>0.48584939264569288</v>
      </c>
      <c r="AN136" s="4">
        <f t="shared" si="39"/>
        <v>0.47864954164882412</v>
      </c>
      <c r="AO136" s="4">
        <f t="shared" si="40"/>
        <v>0.49155958948764283</v>
      </c>
      <c r="AP136" s="4">
        <f t="shared" si="41"/>
        <v>0.49293562397995</v>
      </c>
      <c r="AQ136" s="4">
        <f t="shared" si="42"/>
        <v>0.48678205342083714</v>
      </c>
      <c r="AR136" s="4">
        <f t="shared" si="43"/>
        <v>0.45572837469929756</v>
      </c>
      <c r="AS136" s="4" t="s">
        <v>286</v>
      </c>
      <c r="AT136" s="5"/>
    </row>
    <row r="137" spans="1:46" x14ac:dyDescent="0.25">
      <c r="A137" s="5" t="s">
        <v>135</v>
      </c>
      <c r="B137" s="5" t="str">
        <f>INDEX('[1]Countries of the World'!$O$5:$O$252,MATCH(A137,'[1]Countries of the World'!$H$5:$H$252,0))</f>
        <v>West Africa</v>
      </c>
      <c r="C137" s="5">
        <v>534339000000</v>
      </c>
      <c r="D137" s="5">
        <v>340653000000</v>
      </c>
      <c r="E137" s="5">
        <v>434668000000</v>
      </c>
      <c r="F137" s="5">
        <v>597741000000</v>
      </c>
      <c r="G137" s="5">
        <v>386437000000</v>
      </c>
      <c r="H137" s="5">
        <v>481652000000</v>
      </c>
      <c r="I137" s="5">
        <v>519143000000</v>
      </c>
      <c r="J137" s="5">
        <v>346129000000</v>
      </c>
      <c r="K137" s="5">
        <v>411828000000</v>
      </c>
      <c r="L137" s="5">
        <v>411087.47840000002</v>
      </c>
      <c r="M137" s="5">
        <v>61420655621.220001</v>
      </c>
      <c r="N137" s="5">
        <v>61310752924.847603</v>
      </c>
      <c r="O137" s="5">
        <v>61419463434.578499</v>
      </c>
      <c r="P137" s="5">
        <v>541374411747.25201</v>
      </c>
      <c r="Q137" s="5">
        <v>562563773077.29602</v>
      </c>
      <c r="R137" s="5">
        <v>509320591566.43201</v>
      </c>
      <c r="S137" s="5">
        <v>570432342637.28296</v>
      </c>
      <c r="T137" s="5">
        <v>518514344623.31403</v>
      </c>
      <c r="U137" s="5">
        <v>548859483814.95502</v>
      </c>
      <c r="V137" s="5">
        <v>119879615795.117</v>
      </c>
      <c r="W137" s="5">
        <v>123844711618.985</v>
      </c>
      <c r="X137" s="5">
        <v>152915466768.44299</v>
      </c>
      <c r="Y137" s="5">
        <v>403410.17974079598</v>
      </c>
      <c r="Z137" s="5">
        <v>498699.14992557</v>
      </c>
      <c r="AA137" s="5">
        <v>63493099905.90313</v>
      </c>
      <c r="AB137" s="5">
        <v>118207453170.2014</v>
      </c>
      <c r="AC137" s="5">
        <f t="shared" si="44"/>
        <v>1161354713959.5229</v>
      </c>
      <c r="AD137" s="5">
        <f t="shared" si="45"/>
        <v>1201662713959.5229</v>
      </c>
      <c r="AE137" s="5">
        <f t="shared" si="32"/>
        <v>1155878713959.5229</v>
      </c>
      <c r="AF137" s="5">
        <f t="shared" si="33"/>
        <v>1178990909073.0498</v>
      </c>
      <c r="AG137" s="5">
        <f t="shared" si="34"/>
        <v>1248814909073.0498</v>
      </c>
      <c r="AH137" s="5">
        <f t="shared" si="35"/>
        <v>1201830909073.0498</v>
      </c>
      <c r="AI137" s="5">
        <f t="shared" si="36"/>
        <v>1345830513923.8796</v>
      </c>
      <c r="AJ137" s="5">
        <f t="shared" si="46"/>
        <v>1424428513923.8796</v>
      </c>
      <c r="AK137" s="5">
        <f t="shared" si="47"/>
        <v>1361026513923.8796</v>
      </c>
      <c r="AL137" s="4">
        <f t="shared" si="37"/>
        <v>0.58618716406331695</v>
      </c>
      <c r="AM137" s="4">
        <f t="shared" si="38"/>
        <v>0.56652438187445386</v>
      </c>
      <c r="AN137" s="4">
        <f t="shared" si="39"/>
        <v>0.58896423822485666</v>
      </c>
      <c r="AO137" s="4">
        <f t="shared" si="40"/>
        <v>0.53225859496237393</v>
      </c>
      <c r="AP137" s="4">
        <f t="shared" si="41"/>
        <v>0.50249884124335509</v>
      </c>
      <c r="AQ137" s="4">
        <f t="shared" si="42"/>
        <v>0.52214337308118852</v>
      </c>
      <c r="AR137" s="4">
        <f t="shared" si="43"/>
        <v>0.49009281487784678</v>
      </c>
      <c r="AS137" s="4" t="s">
        <v>286</v>
      </c>
      <c r="AT137" s="5"/>
    </row>
    <row r="138" spans="1:46" x14ac:dyDescent="0.25">
      <c r="A138" s="5" t="s">
        <v>136</v>
      </c>
      <c r="B138" s="5" t="str">
        <f>INDEX('[1]Countries of the World'!$O$5:$O$252,MATCH(A138,'[1]Countries of the World'!$H$5:$H$252,0))</f>
        <v>Western Industrial Europe</v>
      </c>
      <c r="C138" s="5">
        <v>179254407.90000001</v>
      </c>
      <c r="F138" s="5">
        <v>71259263.700000003</v>
      </c>
      <c r="I138" s="5">
        <v>93619967.359999999</v>
      </c>
      <c r="P138" s="5">
        <v>528212919.39301401</v>
      </c>
      <c r="U138" s="5">
        <v>1531717170.1673601</v>
      </c>
      <c r="X138" s="5">
        <v>1223152680.04564</v>
      </c>
      <c r="Z138" s="5">
        <v>100.55</v>
      </c>
      <c r="AA138" s="5">
        <v>0</v>
      </c>
      <c r="AB138" s="5">
        <v>0</v>
      </c>
      <c r="AC138" s="5">
        <f t="shared" si="44"/>
        <v>0</v>
      </c>
      <c r="AD138" s="5">
        <f t="shared" si="45"/>
        <v>0</v>
      </c>
      <c r="AE138" s="5">
        <f t="shared" si="32"/>
        <v>0</v>
      </c>
      <c r="AF138" s="5">
        <f t="shared" si="33"/>
        <v>0</v>
      </c>
      <c r="AG138" s="5">
        <f t="shared" si="34"/>
        <v>0</v>
      </c>
      <c r="AH138" s="5">
        <f t="shared" si="35"/>
        <v>0</v>
      </c>
      <c r="AI138" s="5">
        <f t="shared" si="36"/>
        <v>2848489817.573</v>
      </c>
      <c r="AJ138" s="5">
        <f t="shared" si="46"/>
        <v>2826129113.9130001</v>
      </c>
      <c r="AK138" s="5">
        <f t="shared" si="47"/>
        <v>2934124258.1129999</v>
      </c>
      <c r="AL138" s="4" t="str">
        <f t="shared" si="37"/>
        <v/>
      </c>
      <c r="AM138" s="4" t="str">
        <f t="shared" si="38"/>
        <v/>
      </c>
      <c r="AN138" s="4" t="str">
        <f t="shared" si="39"/>
        <v/>
      </c>
      <c r="AO138" s="4" t="str">
        <f t="shared" si="40"/>
        <v/>
      </c>
      <c r="AP138" s="4" t="str">
        <f t="shared" si="41"/>
        <v/>
      </c>
      <c r="AQ138" s="4" t="str">
        <f t="shared" si="42"/>
        <v/>
      </c>
      <c r="AR138" s="4">
        <f t="shared" si="43"/>
        <v>0.18543612693798131</v>
      </c>
      <c r="AS138" s="4" t="s">
        <v>286</v>
      </c>
      <c r="AT138" s="5"/>
    </row>
    <row r="139" spans="1:46" x14ac:dyDescent="0.25">
      <c r="A139" s="5" t="s">
        <v>137</v>
      </c>
      <c r="B139" s="5" t="str">
        <f>INDEX('[1]Countries of the World'!$O$5:$O$252,MATCH(A139,'[1]Countries of the World'!$H$5:$H$252,0))</f>
        <v>Southeastern Asia</v>
      </c>
      <c r="C139" s="5">
        <v>446783000000</v>
      </c>
      <c r="D139" s="5">
        <v>846367877.5</v>
      </c>
      <c r="E139" s="5">
        <v>2981492185</v>
      </c>
      <c r="F139" s="5">
        <v>399437000000</v>
      </c>
      <c r="G139" s="5">
        <v>666081484.29999995</v>
      </c>
      <c r="H139" s="5">
        <v>2376465512</v>
      </c>
      <c r="I139" s="5">
        <v>355447000000</v>
      </c>
      <c r="J139" s="5">
        <v>580733452.70000005</v>
      </c>
      <c r="K139" s="5">
        <v>1810897528</v>
      </c>
      <c r="L139" s="5">
        <v>119274.5735</v>
      </c>
      <c r="M139" s="5">
        <v>62061360553.962799</v>
      </c>
      <c r="N139" s="5">
        <v>60708357035.036201</v>
      </c>
      <c r="O139" s="5">
        <v>64413765696.173897</v>
      </c>
      <c r="P139" s="5">
        <v>410194699992.53802</v>
      </c>
      <c r="Q139" s="5">
        <v>1202121455.1805501</v>
      </c>
      <c r="R139" s="5">
        <v>2949244663.9707599</v>
      </c>
      <c r="S139" s="5">
        <v>476516171947.82703</v>
      </c>
      <c r="T139" s="5">
        <v>460579246794.388</v>
      </c>
      <c r="U139" s="5">
        <v>503282092453.30798</v>
      </c>
      <c r="V139" s="5">
        <v>117477128060.629</v>
      </c>
      <c r="W139" s="5">
        <v>97666215983.866104</v>
      </c>
      <c r="X139" s="5">
        <v>364069752617.48401</v>
      </c>
      <c r="Y139" s="5">
        <v>99558.517378678793</v>
      </c>
      <c r="Z139" s="5">
        <v>362136.76862496597</v>
      </c>
      <c r="AA139" s="5">
        <v>482307941339.05499</v>
      </c>
      <c r="AB139" s="5">
        <v>0</v>
      </c>
      <c r="AC139" s="5">
        <f t="shared" si="44"/>
        <v>1138943335354.1738</v>
      </c>
      <c r="AD139" s="5">
        <f t="shared" si="45"/>
        <v>1139028683385.7739</v>
      </c>
      <c r="AE139" s="5">
        <f t="shared" si="32"/>
        <v>1139208969778.9739</v>
      </c>
      <c r="AF139" s="5">
        <f t="shared" si="33"/>
        <v>1103072658680.3452</v>
      </c>
      <c r="AG139" s="5">
        <f t="shared" si="34"/>
        <v>1103638226664.3452</v>
      </c>
      <c r="AH139" s="5">
        <f t="shared" si="35"/>
        <v>1104243253337.3452</v>
      </c>
      <c r="AI139" s="5">
        <f t="shared" si="36"/>
        <v>1769520552106.0208</v>
      </c>
      <c r="AJ139" s="5">
        <f t="shared" si="46"/>
        <v>1813510552106.0208</v>
      </c>
      <c r="AK139" s="5">
        <f t="shared" si="47"/>
        <v>1860856552106.0208</v>
      </c>
      <c r="AL139" s="4">
        <f t="shared" si="37"/>
        <v>1.055470819192888E-3</v>
      </c>
      <c r="AM139" s="4">
        <f t="shared" si="38"/>
        <v>1.0553917321969735E-3</v>
      </c>
      <c r="AN139" s="4">
        <f t="shared" si="39"/>
        <v>1.0552247103652829E-3</v>
      </c>
      <c r="AO139" s="4">
        <f t="shared" si="40"/>
        <v>2.6736630998533423E-3</v>
      </c>
      <c r="AP139" s="4">
        <f t="shared" si="41"/>
        <v>2.6722929604247278E-3</v>
      </c>
      <c r="AQ139" s="4">
        <f t="shared" si="42"/>
        <v>2.6708287825687703E-3</v>
      </c>
      <c r="AR139" s="4">
        <f t="shared" si="43"/>
        <v>0.23181120982423109</v>
      </c>
      <c r="AS139" s="4" t="s">
        <v>286</v>
      </c>
      <c r="AT139" s="5"/>
    </row>
    <row r="140" spans="1:46" x14ac:dyDescent="0.25">
      <c r="A140" s="5" t="s">
        <v>138</v>
      </c>
      <c r="B140" s="5" t="str">
        <f>INDEX('[1]Countries of the World'!$O$5:$O$252,MATCH(A140,'[1]Countries of the World'!$H$5:$H$252,0))</f>
        <v>Eastern and South Eastern Europe</v>
      </c>
      <c r="C140" s="5">
        <v>5712702401</v>
      </c>
      <c r="D140" s="5">
        <v>4706830353</v>
      </c>
      <c r="E140" s="5">
        <v>3245233721</v>
      </c>
      <c r="F140" s="5">
        <v>5054921355</v>
      </c>
      <c r="G140" s="5">
        <v>4185084562</v>
      </c>
      <c r="H140" s="5">
        <v>2915681027</v>
      </c>
      <c r="I140" s="5">
        <v>5634530183</v>
      </c>
      <c r="J140" s="5">
        <v>4636668116</v>
      </c>
      <c r="K140" s="5">
        <v>3200161460</v>
      </c>
      <c r="L140" s="5">
        <v>5312.3022890000002</v>
      </c>
      <c r="M140" s="5">
        <v>6527157733.9628201</v>
      </c>
      <c r="N140" s="5">
        <v>6527157733.9628201</v>
      </c>
      <c r="O140" s="5">
        <v>6527157733.9628201</v>
      </c>
      <c r="P140" s="5">
        <v>4788946225.9327497</v>
      </c>
      <c r="Q140" s="5">
        <v>4788946225.9327497</v>
      </c>
      <c r="R140" s="5">
        <v>4788946225.9327497</v>
      </c>
      <c r="S140" s="5">
        <v>6463962882.3003798</v>
      </c>
      <c r="T140" s="5">
        <v>6463962882.3003798</v>
      </c>
      <c r="U140" s="5">
        <v>6463962882.3003798</v>
      </c>
      <c r="V140" s="5">
        <v>5066887363.5551205</v>
      </c>
      <c r="W140" s="5">
        <v>4230151499.8185501</v>
      </c>
      <c r="X140" s="5">
        <v>5824984099.1408596</v>
      </c>
      <c r="Y140" s="5">
        <v>4330.7558403723096</v>
      </c>
      <c r="Z140" s="5">
        <v>5986.87224883401</v>
      </c>
      <c r="AA140" s="5">
        <v>7483023802.7127018</v>
      </c>
      <c r="AB140" s="5">
        <v>6513356597.3842163</v>
      </c>
      <c r="AC140" s="5">
        <f t="shared" si="44"/>
        <v>30177699898.531021</v>
      </c>
      <c r="AD140" s="5">
        <f t="shared" si="45"/>
        <v>29726116344.531021</v>
      </c>
      <c r="AE140" s="5">
        <f t="shared" si="32"/>
        <v>30247862135.531021</v>
      </c>
      <c r="AF140" s="5">
        <f t="shared" si="33"/>
        <v>27904457378.794449</v>
      </c>
      <c r="AG140" s="5">
        <f t="shared" si="34"/>
        <v>27619976945.794449</v>
      </c>
      <c r="AH140" s="5">
        <f t="shared" si="35"/>
        <v>27949529639.794449</v>
      </c>
      <c r="AI140" s="5">
        <f t="shared" si="36"/>
        <v>31933658701.11676</v>
      </c>
      <c r="AJ140" s="5">
        <f t="shared" si="46"/>
        <v>31354049873.11676</v>
      </c>
      <c r="AK140" s="5">
        <f t="shared" si="47"/>
        <v>32011830919.11676</v>
      </c>
      <c r="AL140" s="4">
        <f t="shared" si="37"/>
        <v>0.37452499233936437</v>
      </c>
      <c r="AM140" s="4">
        <f t="shared" si="38"/>
        <v>0.38021457940624498</v>
      </c>
      <c r="AN140" s="4">
        <f t="shared" si="39"/>
        <v>0.3736562528840866</v>
      </c>
      <c r="AO140" s="4">
        <f t="shared" si="40"/>
        <v>0.4050357500198507</v>
      </c>
      <c r="AP140" s="4">
        <f t="shared" si="41"/>
        <v>0.40920754008948984</v>
      </c>
      <c r="AQ140" s="4">
        <f t="shared" si="42"/>
        <v>0.40438257705864161</v>
      </c>
      <c r="AR140" s="4">
        <f t="shared" si="43"/>
        <v>0.35393072021909322</v>
      </c>
      <c r="AS140" s="4" t="s">
        <v>286</v>
      </c>
      <c r="AT140" s="5"/>
    </row>
    <row r="141" spans="1:46" x14ac:dyDescent="0.25">
      <c r="A141" s="5" t="s">
        <v>139</v>
      </c>
      <c r="B141" s="5" t="str">
        <f>INDEX('[1]Countries of the World'!$O$5:$O$252,MATCH(A141,'[1]Countries of the World'!$H$5:$H$252,0))</f>
        <v>Eastern Asia</v>
      </c>
      <c r="C141" s="5">
        <v>464687000000</v>
      </c>
      <c r="D141" s="5">
        <v>537333000000</v>
      </c>
      <c r="E141" s="5">
        <v>536749000000</v>
      </c>
      <c r="F141" s="5">
        <v>303585000000</v>
      </c>
      <c r="G141" s="5">
        <v>349809000000</v>
      </c>
      <c r="H141" s="5">
        <v>378264000000</v>
      </c>
      <c r="I141" s="5">
        <v>874055000000</v>
      </c>
      <c r="J141" s="5">
        <v>1036960000000</v>
      </c>
      <c r="K141" s="5">
        <v>1015090000000</v>
      </c>
      <c r="L141" s="5">
        <v>968674.37679999997</v>
      </c>
      <c r="M141" s="5">
        <v>11122063598.8426</v>
      </c>
      <c r="N141" s="5">
        <v>11022704449.5884</v>
      </c>
      <c r="O141" s="5">
        <v>11211574415.729799</v>
      </c>
      <c r="P141" s="5">
        <v>375935211921.82599</v>
      </c>
      <c r="Q141" s="5">
        <v>395083869210.93298</v>
      </c>
      <c r="R141" s="5">
        <v>418999577714.47803</v>
      </c>
      <c r="S141" s="5">
        <v>411488537908.091</v>
      </c>
      <c r="T141" s="5">
        <v>436519489113.62903</v>
      </c>
      <c r="U141" s="5">
        <v>393334579590.026</v>
      </c>
      <c r="V141" s="5">
        <v>760276456263.15503</v>
      </c>
      <c r="W141" s="5">
        <v>895505659403.88</v>
      </c>
      <c r="X141" s="5">
        <v>603475737711.44604</v>
      </c>
      <c r="Y141" s="5">
        <v>1115617.7829094799</v>
      </c>
      <c r="Z141" s="5">
        <v>741526.68521731999</v>
      </c>
      <c r="AA141" s="5">
        <v>2620684173.1209922</v>
      </c>
      <c r="AB141" s="5">
        <v>7948055840.4567385</v>
      </c>
      <c r="AC141" s="5">
        <f t="shared" si="44"/>
        <v>2222467741943.21</v>
      </c>
      <c r="AD141" s="5">
        <f t="shared" si="45"/>
        <v>1535316741943.2097</v>
      </c>
      <c r="AE141" s="5">
        <f t="shared" si="32"/>
        <v>1722840741943.2097</v>
      </c>
      <c r="AF141" s="5">
        <f t="shared" si="33"/>
        <v>2360758537140.2183</v>
      </c>
      <c r="AG141" s="5">
        <f t="shared" si="34"/>
        <v>1723932537140.2185</v>
      </c>
      <c r="AH141" s="5">
        <f t="shared" si="35"/>
        <v>1882417537140.2185</v>
      </c>
      <c r="AI141" s="5">
        <f t="shared" si="36"/>
        <v>1884697575890.323</v>
      </c>
      <c r="AJ141" s="5">
        <f t="shared" si="46"/>
        <v>1314227575890.323</v>
      </c>
      <c r="AK141" s="5">
        <f t="shared" si="47"/>
        <v>1475329575890.323</v>
      </c>
      <c r="AL141" s="4">
        <f t="shared" si="37"/>
        <v>0.18134433064886674</v>
      </c>
      <c r="AM141" s="4">
        <f t="shared" si="38"/>
        <v>0.26250734720790114</v>
      </c>
      <c r="AN141" s="4">
        <f t="shared" si="39"/>
        <v>0.23393452176943869</v>
      </c>
      <c r="AO141" s="4">
        <f t="shared" si="40"/>
        <v>0.18085188588246373</v>
      </c>
      <c r="AP141" s="4">
        <f t="shared" si="41"/>
        <v>0.24765913071238027</v>
      </c>
      <c r="AQ141" s="4">
        <f t="shared" si="42"/>
        <v>0.22680814704029825</v>
      </c>
      <c r="AR141" s="4">
        <f t="shared" si="43"/>
        <v>0.20368427946904846</v>
      </c>
      <c r="AS141" s="4" t="s">
        <v>286</v>
      </c>
      <c r="AT141" s="5"/>
    </row>
    <row r="142" spans="1:46" x14ac:dyDescent="0.25">
      <c r="A142" s="5" t="s">
        <v>140</v>
      </c>
      <c r="B142" s="5" t="str">
        <f>INDEX('[1]Countries of the World'!$O$5:$O$252,MATCH(A142,'[1]Countries of the World'!$H$5:$H$252,0))</f>
        <v>Australia and Oceania</v>
      </c>
      <c r="AA142" s="5">
        <v>0</v>
      </c>
      <c r="AB142" s="5">
        <v>0</v>
      </c>
      <c r="AC142" s="5">
        <f t="shared" si="44"/>
        <v>0</v>
      </c>
      <c r="AD142" s="5">
        <f t="shared" si="45"/>
        <v>0</v>
      </c>
      <c r="AE142" s="5">
        <f t="shared" si="32"/>
        <v>0</v>
      </c>
      <c r="AF142" s="5">
        <f t="shared" si="33"/>
        <v>0</v>
      </c>
      <c r="AG142" s="5">
        <f t="shared" si="34"/>
        <v>0</v>
      </c>
      <c r="AH142" s="5">
        <f t="shared" si="35"/>
        <v>0</v>
      </c>
      <c r="AI142" s="5">
        <f t="shared" si="36"/>
        <v>0</v>
      </c>
      <c r="AJ142" s="5">
        <f t="shared" si="46"/>
        <v>0</v>
      </c>
      <c r="AK142" s="5">
        <f t="shared" si="47"/>
        <v>0</v>
      </c>
      <c r="AL142" s="4" t="str">
        <f t="shared" si="37"/>
        <v/>
      </c>
      <c r="AM142" s="4" t="str">
        <f t="shared" si="38"/>
        <v/>
      </c>
      <c r="AN142" s="4" t="str">
        <f t="shared" si="39"/>
        <v/>
      </c>
      <c r="AO142" s="4" t="str">
        <f t="shared" si="40"/>
        <v/>
      </c>
      <c r="AP142" s="4" t="str">
        <f t="shared" si="41"/>
        <v/>
      </c>
      <c r="AQ142" s="4" t="str">
        <f t="shared" si="42"/>
        <v/>
      </c>
      <c r="AR142" s="4" t="str">
        <f t="shared" si="43"/>
        <v/>
      </c>
      <c r="AS142" s="4" t="s">
        <v>286</v>
      </c>
      <c r="AT142" s="5"/>
    </row>
    <row r="143" spans="1:46" x14ac:dyDescent="0.25">
      <c r="A143" s="5" t="s">
        <v>141</v>
      </c>
      <c r="B143" s="5" t="str">
        <f>INDEX('[1]Countries of the World'!$O$5:$O$252,MATCH(A143,'[1]Countries of the World'!$H$5:$H$252,0))</f>
        <v>East Africa</v>
      </c>
      <c r="C143" s="5">
        <v>590688000000</v>
      </c>
      <c r="D143" s="5">
        <v>720920000000</v>
      </c>
      <c r="E143" s="5">
        <v>714265000000</v>
      </c>
      <c r="F143" s="5">
        <v>606004000000</v>
      </c>
      <c r="G143" s="5">
        <v>754480000000</v>
      </c>
      <c r="H143" s="5">
        <v>739849000000</v>
      </c>
      <c r="I143" s="5">
        <v>564987000000</v>
      </c>
      <c r="J143" s="5">
        <v>684758000000</v>
      </c>
      <c r="K143" s="5">
        <v>677033000000</v>
      </c>
      <c r="L143" s="5">
        <v>494809.2599</v>
      </c>
      <c r="M143" s="5">
        <v>41535870511.946701</v>
      </c>
      <c r="N143" s="5">
        <v>41454173369.881302</v>
      </c>
      <c r="O143" s="5">
        <v>41530796325.576599</v>
      </c>
      <c r="P143" s="5">
        <v>126697993346.79401</v>
      </c>
      <c r="Q143" s="5">
        <v>126997722332.575</v>
      </c>
      <c r="R143" s="5">
        <v>126997114765.091</v>
      </c>
      <c r="S143" s="5">
        <v>121492431276.77699</v>
      </c>
      <c r="T143" s="5">
        <v>121491157734.537</v>
      </c>
      <c r="U143" s="5">
        <v>121181314802.117</v>
      </c>
      <c r="V143" s="5">
        <v>96043001827.728699</v>
      </c>
      <c r="W143" s="5">
        <v>97943909983.731003</v>
      </c>
      <c r="X143" s="5">
        <v>86196157839.286194</v>
      </c>
      <c r="Y143" s="5">
        <v>484381.32928841899</v>
      </c>
      <c r="Z143" s="5">
        <v>423737.590967917</v>
      </c>
      <c r="AA143" s="5">
        <v>76567189885.03894</v>
      </c>
      <c r="AB143" s="5">
        <v>105085080178.27798</v>
      </c>
      <c r="AC143" s="5">
        <f t="shared" si="44"/>
        <v>1020396493501.4913</v>
      </c>
      <c r="AD143" s="5">
        <f t="shared" si="45"/>
        <v>1090118493501.4913</v>
      </c>
      <c r="AE143" s="5">
        <f t="shared" si="32"/>
        <v>1056558493501.4913</v>
      </c>
      <c r="AF143" s="5">
        <f t="shared" si="33"/>
        <v>1014489430973.1882</v>
      </c>
      <c r="AG143" s="5">
        <f t="shared" si="34"/>
        <v>1077305430973.1882</v>
      </c>
      <c r="AH143" s="5">
        <f t="shared" si="35"/>
        <v>1051721430973.1882</v>
      </c>
      <c r="AI143" s="5">
        <f t="shared" si="36"/>
        <v>890462458852.01868</v>
      </c>
      <c r="AJ143" s="5">
        <f t="shared" si="46"/>
        <v>931479458852.01868</v>
      </c>
      <c r="AK143" s="5">
        <f t="shared" si="47"/>
        <v>916163458852.01868</v>
      </c>
      <c r="AL143" s="4">
        <f t="shared" si="37"/>
        <v>0.22744374759115513</v>
      </c>
      <c r="AM143" s="4">
        <f t="shared" si="38"/>
        <v>0.2128968583638981</v>
      </c>
      <c r="AN143" s="4">
        <f t="shared" si="39"/>
        <v>0.21965920858931165</v>
      </c>
      <c r="AO143" s="4">
        <f t="shared" si="40"/>
        <v>0.22876748427111276</v>
      </c>
      <c r="AP143" s="4">
        <f t="shared" si="41"/>
        <v>0.21542840894593523</v>
      </c>
      <c r="AQ143" s="4">
        <f t="shared" si="42"/>
        <v>0.22066888446745506</v>
      </c>
      <c r="AR143" s="4">
        <f t="shared" si="43"/>
        <v>0.26029516597913177</v>
      </c>
      <c r="AS143" s="4" t="s">
        <v>286</v>
      </c>
      <c r="AT143" s="5"/>
    </row>
    <row r="144" spans="1:46" x14ac:dyDescent="0.25">
      <c r="A144" s="5" t="s">
        <v>142</v>
      </c>
      <c r="B144" s="5" t="str">
        <f>INDEX('[1]Countries of the World'!$O$5:$O$252,MATCH(A144,'[1]Countries of the World'!$H$5:$H$252,0))</f>
        <v>West Africa</v>
      </c>
      <c r="C144" s="5">
        <v>115171000000</v>
      </c>
      <c r="D144" s="5">
        <v>132386000000</v>
      </c>
      <c r="E144" s="5">
        <v>127660000000</v>
      </c>
      <c r="F144" s="5">
        <v>138938000000</v>
      </c>
      <c r="G144" s="5">
        <v>161985000000</v>
      </c>
      <c r="H144" s="5">
        <v>166616000000</v>
      </c>
      <c r="I144" s="5">
        <v>147913000000</v>
      </c>
      <c r="J144" s="5">
        <v>172173000000</v>
      </c>
      <c r="K144" s="5">
        <v>157852000000</v>
      </c>
      <c r="L144" s="5">
        <v>232862.97320000001</v>
      </c>
      <c r="M144" s="5">
        <v>473062871.13823998</v>
      </c>
      <c r="N144" s="5">
        <v>468053480.21602798</v>
      </c>
      <c r="O144" s="5">
        <v>473062871.13823998</v>
      </c>
      <c r="P144" s="5">
        <v>164743128249.354</v>
      </c>
      <c r="Q144" s="5">
        <v>176184922305.18399</v>
      </c>
      <c r="R144" s="5">
        <v>172631596148.84299</v>
      </c>
      <c r="S144" s="5">
        <v>168560710234.284</v>
      </c>
      <c r="T144" s="5">
        <v>165192131450.85501</v>
      </c>
      <c r="U144" s="5">
        <v>157906696410.67001</v>
      </c>
      <c r="V144" s="5">
        <v>33503567210.962002</v>
      </c>
      <c r="W144" s="5">
        <v>36307488665.658203</v>
      </c>
      <c r="X144" s="5">
        <v>28842305179.57</v>
      </c>
      <c r="Y144" s="5">
        <v>259141.22377832499</v>
      </c>
      <c r="Z144" s="5">
        <v>186672.96712766399</v>
      </c>
      <c r="AA144" s="5">
        <v>6173204427.60186</v>
      </c>
      <c r="AB144" s="5">
        <v>5413935370.3784256</v>
      </c>
      <c r="AC144" s="5">
        <f t="shared" si="44"/>
        <v>380883544743.98608</v>
      </c>
      <c r="AD144" s="5">
        <f t="shared" si="45"/>
        <v>370695544743.98608</v>
      </c>
      <c r="AE144" s="5">
        <f t="shared" si="32"/>
        <v>341096544743.98608</v>
      </c>
      <c r="AF144" s="5">
        <f t="shared" si="33"/>
        <v>365992878024.33112</v>
      </c>
      <c r="AG144" s="5">
        <f t="shared" si="34"/>
        <v>374756878024.33112</v>
      </c>
      <c r="AH144" s="5">
        <f t="shared" si="35"/>
        <v>335800878024.33112</v>
      </c>
      <c r="AI144" s="5">
        <f t="shared" si="36"/>
        <v>341308268888.9801</v>
      </c>
      <c r="AJ144" s="5">
        <f t="shared" si="46"/>
        <v>332333268888.9801</v>
      </c>
      <c r="AK144" s="5">
        <f t="shared" si="47"/>
        <v>308566268888.9801</v>
      </c>
      <c r="AL144" s="4">
        <f t="shared" si="37"/>
        <v>0.47678315375274488</v>
      </c>
      <c r="AM144" s="4">
        <f t="shared" si="38"/>
        <v>0.48988680940576246</v>
      </c>
      <c r="AN144" s="4">
        <f t="shared" si="39"/>
        <v>0.53239723613108869</v>
      </c>
      <c r="AO144" s="4">
        <f t="shared" si="40"/>
        <v>0.48647266711945414</v>
      </c>
      <c r="AP144" s="4">
        <f t="shared" si="41"/>
        <v>0.47509610085838583</v>
      </c>
      <c r="AQ144" s="4">
        <f t="shared" si="42"/>
        <v>0.53021163186571763</v>
      </c>
      <c r="AR144" s="4">
        <f t="shared" si="43"/>
        <v>0.49854363087546727</v>
      </c>
      <c r="AS144" s="4" t="s">
        <v>286</v>
      </c>
      <c r="AT144" s="5"/>
    </row>
    <row r="145" spans="1:46" x14ac:dyDescent="0.25">
      <c r="A145" s="5" t="s">
        <v>143</v>
      </c>
      <c r="B145" s="5" t="str">
        <f>INDEX('[1]Countries of the World'!$O$5:$O$252,MATCH(A145,'[1]Countries of the World'!$H$5:$H$252,0))</f>
        <v>Caribbean</v>
      </c>
      <c r="F145" s="5">
        <v>65722194.469999999</v>
      </c>
      <c r="H145" s="5">
        <v>34248147.200000003</v>
      </c>
      <c r="I145" s="5">
        <v>32315973.829999998</v>
      </c>
      <c r="K145" s="5">
        <v>16840007.210000001</v>
      </c>
      <c r="P145" s="5">
        <v>485623484.092924</v>
      </c>
      <c r="R145" s="5">
        <v>485623484.092924</v>
      </c>
      <c r="T145" s="5">
        <v>471385355.93397403</v>
      </c>
      <c r="U145" s="5">
        <v>471385355.93397403</v>
      </c>
      <c r="W145" s="5">
        <v>29852978.562874399</v>
      </c>
      <c r="X145" s="5">
        <v>57297960.700209104</v>
      </c>
      <c r="Y145" s="5">
        <v>10</v>
      </c>
      <c r="Z145" s="5">
        <v>19.190000000000001</v>
      </c>
      <c r="AA145" s="5">
        <v>0</v>
      </c>
      <c r="AB145" s="5">
        <v>0</v>
      </c>
      <c r="AC145" s="5">
        <f t="shared" si="44"/>
        <v>0</v>
      </c>
      <c r="AD145" s="5">
        <f t="shared" si="45"/>
        <v>0</v>
      </c>
      <c r="AE145" s="5">
        <f t="shared" si="32"/>
        <v>0</v>
      </c>
      <c r="AF145" s="5">
        <f t="shared" si="33"/>
        <v>518078341.70684838</v>
      </c>
      <c r="AG145" s="5">
        <f t="shared" si="34"/>
        <v>535486481.69684839</v>
      </c>
      <c r="AH145" s="5">
        <f t="shared" si="35"/>
        <v>501238334.4968484</v>
      </c>
      <c r="AI145" s="5">
        <f t="shared" si="36"/>
        <v>560999290.46418309</v>
      </c>
      <c r="AJ145" s="5">
        <f t="shared" si="46"/>
        <v>594405511.1041832</v>
      </c>
      <c r="AK145" s="5">
        <f t="shared" si="47"/>
        <v>528683316.63418311</v>
      </c>
      <c r="AL145" s="4" t="str">
        <f t="shared" si="37"/>
        <v/>
      </c>
      <c r="AM145" s="4" t="str">
        <f t="shared" si="38"/>
        <v/>
      </c>
      <c r="AN145" s="4" t="str">
        <f t="shared" si="39"/>
        <v/>
      </c>
      <c r="AO145" s="4">
        <f t="shared" si="40"/>
        <v>0.9373553090310639</v>
      </c>
      <c r="AP145" s="4">
        <f t="shared" si="41"/>
        <v>0.90688280786114595</v>
      </c>
      <c r="AQ145" s="4">
        <f t="shared" si="42"/>
        <v>0.9688474537375541</v>
      </c>
      <c r="AR145" s="4">
        <f t="shared" si="43"/>
        <v>0.86564010391369395</v>
      </c>
      <c r="AS145" s="4" t="s">
        <v>286</v>
      </c>
      <c r="AT145" s="5"/>
    </row>
    <row r="146" spans="1:46" x14ac:dyDescent="0.25">
      <c r="A146" s="5" t="s">
        <v>144</v>
      </c>
      <c r="B146" s="5" t="str">
        <f>INDEX('[1]Countries of the World'!$O$5:$O$252,MATCH(A146,'[1]Countries of the World'!$H$5:$H$252,0))</f>
        <v>Caribbean</v>
      </c>
      <c r="AA146" s="5">
        <v>0</v>
      </c>
      <c r="AB146" s="5">
        <v>0</v>
      </c>
      <c r="AC146" s="5">
        <f t="shared" si="44"/>
        <v>0</v>
      </c>
      <c r="AD146" s="5">
        <f t="shared" si="45"/>
        <v>0</v>
      </c>
      <c r="AE146" s="5">
        <f t="shared" si="32"/>
        <v>0</v>
      </c>
      <c r="AF146" s="5">
        <f t="shared" si="33"/>
        <v>0</v>
      </c>
      <c r="AG146" s="5">
        <f t="shared" si="34"/>
        <v>0</v>
      </c>
      <c r="AH146" s="5">
        <f t="shared" si="35"/>
        <v>0</v>
      </c>
      <c r="AI146" s="5">
        <f t="shared" si="36"/>
        <v>0</v>
      </c>
      <c r="AJ146" s="5">
        <f t="shared" si="46"/>
        <v>0</v>
      </c>
      <c r="AK146" s="5">
        <f t="shared" si="47"/>
        <v>0</v>
      </c>
      <c r="AL146" s="4" t="str">
        <f t="shared" si="37"/>
        <v/>
      </c>
      <c r="AM146" s="4" t="str">
        <f t="shared" si="38"/>
        <v/>
      </c>
      <c r="AN146" s="4" t="str">
        <f t="shared" si="39"/>
        <v/>
      </c>
      <c r="AO146" s="4" t="str">
        <f t="shared" si="40"/>
        <v/>
      </c>
      <c r="AP146" s="4" t="str">
        <f t="shared" si="41"/>
        <v/>
      </c>
      <c r="AQ146" s="4" t="str">
        <f t="shared" si="42"/>
        <v/>
      </c>
      <c r="AR146" s="4" t="str">
        <f t="shared" si="43"/>
        <v/>
      </c>
      <c r="AS146" s="4" t="s">
        <v>286</v>
      </c>
      <c r="AT146" s="5"/>
    </row>
    <row r="147" spans="1:46" x14ac:dyDescent="0.25">
      <c r="A147" s="5" t="s">
        <v>145</v>
      </c>
      <c r="B147" s="5" t="str">
        <f>INDEX('[1]Countries of the World'!$O$5:$O$252,MATCH(A147,'[1]Countries of the World'!$H$5:$H$252,0))</f>
        <v>East Africa</v>
      </c>
      <c r="AA147" s="5">
        <v>0</v>
      </c>
      <c r="AB147" s="5">
        <v>0</v>
      </c>
      <c r="AC147" s="5">
        <f t="shared" si="44"/>
        <v>0</v>
      </c>
      <c r="AD147" s="5">
        <f t="shared" si="45"/>
        <v>0</v>
      </c>
      <c r="AE147" s="5">
        <f t="shared" si="32"/>
        <v>0</v>
      </c>
      <c r="AF147" s="5">
        <f t="shared" si="33"/>
        <v>0</v>
      </c>
      <c r="AG147" s="5">
        <f t="shared" si="34"/>
        <v>0</v>
      </c>
      <c r="AH147" s="5">
        <f t="shared" si="35"/>
        <v>0</v>
      </c>
      <c r="AI147" s="5">
        <f t="shared" si="36"/>
        <v>0</v>
      </c>
      <c r="AJ147" s="5">
        <f t="shared" si="46"/>
        <v>0</v>
      </c>
      <c r="AK147" s="5">
        <f t="shared" si="47"/>
        <v>0</v>
      </c>
      <c r="AL147" s="4" t="str">
        <f t="shared" si="37"/>
        <v/>
      </c>
      <c r="AM147" s="4" t="str">
        <f t="shared" si="38"/>
        <v/>
      </c>
      <c r="AN147" s="4" t="str">
        <f t="shared" si="39"/>
        <v/>
      </c>
      <c r="AO147" s="4" t="str">
        <f t="shared" si="40"/>
        <v/>
      </c>
      <c r="AP147" s="4" t="str">
        <f t="shared" si="41"/>
        <v/>
      </c>
      <c r="AQ147" s="4" t="str">
        <f t="shared" si="42"/>
        <v/>
      </c>
      <c r="AR147" s="4" t="str">
        <f t="shared" si="43"/>
        <v/>
      </c>
      <c r="AS147" s="4" t="s">
        <v>286</v>
      </c>
      <c r="AT147" s="5"/>
    </row>
    <row r="148" spans="1:46" x14ac:dyDescent="0.25">
      <c r="A148" s="5" t="s">
        <v>146</v>
      </c>
      <c r="B148" s="5" t="str">
        <f>INDEX('[1]Countries of the World'!$O$5:$O$252,MATCH(A148,'[1]Countries of the World'!$H$5:$H$252,0))</f>
        <v>East Africa</v>
      </c>
      <c r="C148" s="5">
        <v>59305526422</v>
      </c>
      <c r="D148" s="5">
        <v>27606713636</v>
      </c>
      <c r="E148" s="5">
        <v>36922779125</v>
      </c>
      <c r="F148" s="5">
        <v>60755398891</v>
      </c>
      <c r="G148" s="5">
        <v>26689033539</v>
      </c>
      <c r="H148" s="5">
        <v>37593067115</v>
      </c>
      <c r="I148" s="5">
        <v>64681928316</v>
      </c>
      <c r="J148" s="5">
        <v>30566712645</v>
      </c>
      <c r="K148" s="5">
        <v>39083026657</v>
      </c>
      <c r="L148" s="5">
        <v>55122.551950000001</v>
      </c>
      <c r="M148" s="5">
        <v>77590478148.609207</v>
      </c>
      <c r="N148" s="5">
        <v>77457160586.472397</v>
      </c>
      <c r="O148" s="5">
        <v>77592728476.467896</v>
      </c>
      <c r="P148" s="5">
        <v>100695192064.601</v>
      </c>
      <c r="Q148" s="5">
        <v>77702065055.601807</v>
      </c>
      <c r="R148" s="5">
        <v>100384894208.981</v>
      </c>
      <c r="S148" s="5">
        <v>97070731797.305801</v>
      </c>
      <c r="T148" s="5">
        <v>97317440429.214996</v>
      </c>
      <c r="U148" s="5">
        <v>97415381659.934097</v>
      </c>
      <c r="V148" s="5">
        <v>12173548086.4203</v>
      </c>
      <c r="W148" s="5">
        <v>13317371037.867399</v>
      </c>
      <c r="X148" s="5">
        <v>16640927938.902201</v>
      </c>
      <c r="Y148" s="5">
        <v>59960.735793192798</v>
      </c>
      <c r="Z148" s="5">
        <v>75183.472183990394</v>
      </c>
      <c r="AA148" s="5">
        <v>68384448315.900856</v>
      </c>
      <c r="AB148" s="5">
        <v>115228609274.97604</v>
      </c>
      <c r="AC148" s="5">
        <f t="shared" si="44"/>
        <v>285785918993.23615</v>
      </c>
      <c r="AD148" s="5">
        <f t="shared" si="45"/>
        <v>281908239887.23615</v>
      </c>
      <c r="AE148" s="5">
        <f t="shared" si="32"/>
        <v>282825919984.23615</v>
      </c>
      <c r="AF148" s="5">
        <f t="shared" si="33"/>
        <v>295559447026.45563</v>
      </c>
      <c r="AG148" s="5">
        <f t="shared" si="34"/>
        <v>294069487484.45563</v>
      </c>
      <c r="AH148" s="5">
        <f t="shared" si="35"/>
        <v>293399199494.45563</v>
      </c>
      <c r="AI148" s="5">
        <f t="shared" si="36"/>
        <v>324715414707.20502</v>
      </c>
      <c r="AJ148" s="5">
        <f t="shared" si="46"/>
        <v>320788885282.20502</v>
      </c>
      <c r="AK148" s="5">
        <f t="shared" si="47"/>
        <v>319339012813.20502</v>
      </c>
      <c r="AL148" s="4">
        <f t="shared" si="37"/>
        <v>0.67508810444626577</v>
      </c>
      <c r="AM148" s="4">
        <f t="shared" si="38"/>
        <v>0.68437401619672589</v>
      </c>
      <c r="AN148" s="4">
        <f t="shared" si="39"/>
        <v>0.68215344032587688</v>
      </c>
      <c r="AO148" s="4">
        <f t="shared" si="40"/>
        <v>0.72950976750425911</v>
      </c>
      <c r="AP148" s="4">
        <f t="shared" si="41"/>
        <v>0.73320596886256095</v>
      </c>
      <c r="AQ148" s="4">
        <f t="shared" si="42"/>
        <v>0.73488102167787772</v>
      </c>
      <c r="AR148" s="4">
        <f t="shared" si="43"/>
        <v>0.66496320026653155</v>
      </c>
      <c r="AS148" s="4" t="s">
        <v>286</v>
      </c>
      <c r="AT148" s="5"/>
    </row>
    <row r="149" spans="1:46" x14ac:dyDescent="0.25">
      <c r="A149" s="5" t="s">
        <v>147</v>
      </c>
      <c r="B149" s="5" t="str">
        <f>INDEX('[1]Countries of the World'!$O$5:$O$252,MATCH(A149,'[1]Countries of the World'!$H$5:$H$252,0))</f>
        <v>Southeastern Asia</v>
      </c>
      <c r="C149" s="5">
        <v>133367000000</v>
      </c>
      <c r="D149" s="5">
        <v>2193131781</v>
      </c>
      <c r="E149" s="5">
        <v>1023200232</v>
      </c>
      <c r="F149" s="5">
        <v>143297000000</v>
      </c>
      <c r="G149" s="5">
        <v>2464236175</v>
      </c>
      <c r="H149" s="5">
        <v>1117846218</v>
      </c>
      <c r="I149" s="5">
        <v>74455866345</v>
      </c>
      <c r="J149" s="5">
        <v>1247483287</v>
      </c>
      <c r="K149" s="5">
        <v>599810360.70000005</v>
      </c>
      <c r="L149" s="5">
        <v>73437.394400000005</v>
      </c>
      <c r="M149" s="5">
        <v>589403966030.56604</v>
      </c>
      <c r="N149" s="5">
        <v>587727795899.56702</v>
      </c>
      <c r="O149" s="5">
        <v>593864180861.88306</v>
      </c>
      <c r="P149" s="5">
        <v>27433563250.186798</v>
      </c>
      <c r="Q149" s="5">
        <v>414847293.52371502</v>
      </c>
      <c r="R149" s="5">
        <v>409063453.49253899</v>
      </c>
      <c r="S149" s="5">
        <v>100751843283.948</v>
      </c>
      <c r="T149" s="5">
        <v>100431383239.61</v>
      </c>
      <c r="U149" s="5">
        <v>102748727823.112</v>
      </c>
      <c r="V149" s="5">
        <v>82562287738.839996</v>
      </c>
      <c r="W149" s="5">
        <v>85835025046.350998</v>
      </c>
      <c r="X149" s="5">
        <v>155069672306.461</v>
      </c>
      <c r="Y149" s="5">
        <v>73668.722416603006</v>
      </c>
      <c r="Z149" s="5">
        <v>116915.858021837</v>
      </c>
      <c r="AA149" s="5">
        <v>41719694343.651199</v>
      </c>
      <c r="AB149" s="5">
        <v>302176404211.41077</v>
      </c>
      <c r="AC149" s="5">
        <f t="shared" si="44"/>
        <v>815685274684.00525</v>
      </c>
      <c r="AD149" s="5">
        <f t="shared" si="45"/>
        <v>816902027572.00525</v>
      </c>
      <c r="AE149" s="5">
        <f t="shared" si="32"/>
        <v>816630923178.00525</v>
      </c>
      <c r="AF149" s="5">
        <f t="shared" si="33"/>
        <v>816313708889.87915</v>
      </c>
      <c r="AG149" s="5">
        <f t="shared" si="34"/>
        <v>816831744747.1792</v>
      </c>
      <c r="AH149" s="5">
        <f t="shared" si="35"/>
        <v>816737098761.1792</v>
      </c>
      <c r="AI149" s="5">
        <f t="shared" si="36"/>
        <v>967858141680.1073</v>
      </c>
      <c r="AJ149" s="5">
        <f t="shared" si="46"/>
        <v>1036699275335.1073</v>
      </c>
      <c r="AK149" s="5">
        <f t="shared" si="47"/>
        <v>1026769275335.1073</v>
      </c>
      <c r="AL149" s="4">
        <f t="shared" si="37"/>
        <v>0.37096569093043602</v>
      </c>
      <c r="AM149" s="4">
        <f t="shared" si="38"/>
        <v>0.37041314783401347</v>
      </c>
      <c r="AN149" s="4">
        <f t="shared" si="39"/>
        <v>0.370536117255233</v>
      </c>
      <c r="AO149" s="4">
        <f t="shared" si="40"/>
        <v>0.37067301990602997</v>
      </c>
      <c r="AP149" s="4">
        <f t="shared" si="41"/>
        <v>0.3704379385482352</v>
      </c>
      <c r="AQ149" s="4">
        <f t="shared" si="42"/>
        <v>0.37048086602636604</v>
      </c>
      <c r="AR149" s="4">
        <f t="shared" si="43"/>
        <v>0.34055607249366815</v>
      </c>
      <c r="AS149" s="4" t="s">
        <v>287</v>
      </c>
      <c r="AT149" s="5"/>
    </row>
    <row r="150" spans="1:46" x14ac:dyDescent="0.25">
      <c r="A150" s="5" t="s">
        <v>148</v>
      </c>
      <c r="B150" s="5" t="str">
        <f>INDEX('[1]Countries of the World'!$O$5:$O$252,MATCH(A150,'[1]Countries of the World'!$H$5:$H$252,0))</f>
        <v>East Africa</v>
      </c>
      <c r="AA150" s="5">
        <v>0</v>
      </c>
      <c r="AB150" s="5">
        <v>0</v>
      </c>
      <c r="AC150" s="5">
        <f t="shared" si="44"/>
        <v>0</v>
      </c>
      <c r="AD150" s="5">
        <f t="shared" si="45"/>
        <v>0</v>
      </c>
      <c r="AE150" s="5">
        <f t="shared" si="32"/>
        <v>0</v>
      </c>
      <c r="AF150" s="5">
        <f t="shared" si="33"/>
        <v>0</v>
      </c>
      <c r="AG150" s="5">
        <f t="shared" si="34"/>
        <v>0</v>
      </c>
      <c r="AH150" s="5">
        <f t="shared" si="35"/>
        <v>0</v>
      </c>
      <c r="AI150" s="5">
        <f t="shared" si="36"/>
        <v>0</v>
      </c>
      <c r="AJ150" s="5">
        <f t="shared" si="46"/>
        <v>0</v>
      </c>
      <c r="AK150" s="5">
        <f t="shared" si="47"/>
        <v>0</v>
      </c>
      <c r="AL150" s="4" t="str">
        <f t="shared" si="37"/>
        <v/>
      </c>
      <c r="AM150" s="4" t="str">
        <f t="shared" si="38"/>
        <v/>
      </c>
      <c r="AN150" s="4" t="str">
        <f t="shared" si="39"/>
        <v/>
      </c>
      <c r="AO150" s="4" t="str">
        <f t="shared" si="40"/>
        <v/>
      </c>
      <c r="AP150" s="4" t="str">
        <f t="shared" si="41"/>
        <v/>
      </c>
      <c r="AQ150" s="4" t="str">
        <f t="shared" si="42"/>
        <v/>
      </c>
      <c r="AR150" s="4" t="str">
        <f t="shared" si="43"/>
        <v/>
      </c>
      <c r="AS150" s="4" t="s">
        <v>286</v>
      </c>
      <c r="AT150" s="5"/>
    </row>
    <row r="151" spans="1:46" x14ac:dyDescent="0.25">
      <c r="A151" s="5" t="s">
        <v>149</v>
      </c>
      <c r="B151" s="5" t="str">
        <f>INDEX('[1]Countries of the World'!$O$5:$O$252,MATCH(A151,'[1]Countries of the World'!$H$5:$H$252,0))</f>
        <v>Southern Africa</v>
      </c>
      <c r="C151" s="5">
        <v>427299000000</v>
      </c>
      <c r="D151" s="5">
        <v>258391000000</v>
      </c>
      <c r="E151" s="5">
        <v>359540000000</v>
      </c>
      <c r="F151" s="5">
        <v>304226000000</v>
      </c>
      <c r="G151" s="5">
        <v>189233000000</v>
      </c>
      <c r="H151" s="5">
        <v>260124000000</v>
      </c>
      <c r="I151" s="5">
        <v>374869000000</v>
      </c>
      <c r="J151" s="5">
        <v>227478000000</v>
      </c>
      <c r="K151" s="5">
        <v>306292000000</v>
      </c>
      <c r="L151" s="5">
        <v>385527.13339999999</v>
      </c>
      <c r="M151" s="5">
        <v>2442883144.8409901</v>
      </c>
      <c r="N151" s="5">
        <v>2468770200.7911801</v>
      </c>
      <c r="O151" s="5">
        <v>2480356645.13097</v>
      </c>
      <c r="P151" s="5">
        <v>131377080486.53999</v>
      </c>
      <c r="Q151" s="5">
        <v>124935546637.173</v>
      </c>
      <c r="R151" s="5">
        <v>126558878496.84599</v>
      </c>
      <c r="S151" s="5">
        <v>124262640802.937</v>
      </c>
      <c r="T151" s="5">
        <v>125852161983.629</v>
      </c>
      <c r="U151" s="5">
        <v>130772957288.634</v>
      </c>
      <c r="V151" s="5">
        <v>72515832373.110596</v>
      </c>
      <c r="W151" s="5">
        <v>97842053319.467194</v>
      </c>
      <c r="X151" s="5">
        <v>117787386617.063</v>
      </c>
      <c r="Y151" s="5">
        <v>385563.83552129701</v>
      </c>
      <c r="Z151" s="5">
        <v>513305.76897353597</v>
      </c>
      <c r="AA151" s="5">
        <v>1660770569.659451</v>
      </c>
      <c r="AB151" s="5">
        <v>3835309149.1932917</v>
      </c>
      <c r="AC151" s="5">
        <f t="shared" si="44"/>
        <v>428360126890.54803</v>
      </c>
      <c r="AD151" s="5">
        <f t="shared" si="45"/>
        <v>390115126890.54803</v>
      </c>
      <c r="AE151" s="5">
        <f t="shared" si="32"/>
        <v>459273126890.54803</v>
      </c>
      <c r="AF151" s="5">
        <f t="shared" si="33"/>
        <v>534115756073.54675</v>
      </c>
      <c r="AG151" s="5">
        <f t="shared" si="34"/>
        <v>487947756073.54675</v>
      </c>
      <c r="AH151" s="5">
        <f t="shared" si="35"/>
        <v>587363756073.54675</v>
      </c>
      <c r="AI151" s="5">
        <f t="shared" si="36"/>
        <v>627570471120.48743</v>
      </c>
      <c r="AJ151" s="5">
        <f t="shared" si="46"/>
        <v>556927471120.48743</v>
      </c>
      <c r="AK151" s="5">
        <f t="shared" si="47"/>
        <v>680000471120.48743</v>
      </c>
      <c r="AL151" s="4">
        <f t="shared" si="37"/>
        <v>0.30061354384477773</v>
      </c>
      <c r="AM151" s="4">
        <f t="shared" si="38"/>
        <v>0.33008424157439725</v>
      </c>
      <c r="AN151" s="4">
        <f t="shared" si="39"/>
        <v>0.28037968748181169</v>
      </c>
      <c r="AO151" s="4">
        <f t="shared" si="40"/>
        <v>0.24413095132150389</v>
      </c>
      <c r="AP151" s="4">
        <f t="shared" si="41"/>
        <v>0.26722981307528632</v>
      </c>
      <c r="AQ151" s="4">
        <f t="shared" si="42"/>
        <v>0.22199903602787499</v>
      </c>
      <c r="AR151" s="4">
        <f t="shared" si="43"/>
        <v>0.21545371533227195</v>
      </c>
      <c r="AS151" s="4" t="s">
        <v>286</v>
      </c>
      <c r="AT151" s="5"/>
    </row>
    <row r="152" spans="1:46" x14ac:dyDescent="0.25">
      <c r="A152" s="5" t="s">
        <v>150</v>
      </c>
      <c r="B152" s="5" t="str">
        <f>INDEX('[1]Countries of the World'!$O$5:$O$252,MATCH(A152,'[1]Countries of the World'!$H$5:$H$252,0))</f>
        <v>Australia and Oceania</v>
      </c>
      <c r="C152" s="5">
        <v>13295663068</v>
      </c>
      <c r="E152" s="5">
        <v>4386521922</v>
      </c>
      <c r="F152" s="5">
        <v>12979730710</v>
      </c>
      <c r="H152" s="5">
        <v>4121447180</v>
      </c>
      <c r="I152" s="5">
        <v>10248793451</v>
      </c>
      <c r="K152" s="5">
        <v>3207339870</v>
      </c>
      <c r="P152" s="5">
        <v>2844362481.40273</v>
      </c>
      <c r="R152" s="5">
        <v>2794831890.7423</v>
      </c>
      <c r="T152" s="5">
        <v>3005336090.2146702</v>
      </c>
      <c r="U152" s="5">
        <v>3092947352.35992</v>
      </c>
      <c r="W152" s="5">
        <v>418790490.02455699</v>
      </c>
      <c r="X152" s="5">
        <v>1163699644.3378899</v>
      </c>
      <c r="Y152" s="5">
        <v>1864.78</v>
      </c>
      <c r="Z152" s="5">
        <v>5962.6799999999903</v>
      </c>
      <c r="AA152" s="5">
        <v>0</v>
      </c>
      <c r="AB152" s="5">
        <v>0</v>
      </c>
      <c r="AC152" s="5">
        <f t="shared" si="44"/>
        <v>0</v>
      </c>
      <c r="AD152" s="5">
        <f t="shared" si="45"/>
        <v>0</v>
      </c>
      <c r="AE152" s="5">
        <f t="shared" si="32"/>
        <v>0</v>
      </c>
      <c r="AF152" s="5">
        <f t="shared" si="33"/>
        <v>6631466450.2392273</v>
      </c>
      <c r="AG152" s="5">
        <f t="shared" si="34"/>
        <v>7545573760.2392273</v>
      </c>
      <c r="AH152" s="5">
        <f t="shared" si="35"/>
        <v>7810648502.2392273</v>
      </c>
      <c r="AI152" s="5">
        <f t="shared" si="36"/>
        <v>14505440447.697811</v>
      </c>
      <c r="AJ152" s="5">
        <f t="shared" si="46"/>
        <v>17236377706.697811</v>
      </c>
      <c r="AK152" s="5">
        <f t="shared" si="47"/>
        <v>17552310064.697811</v>
      </c>
      <c r="AL152" s="4" t="str">
        <f t="shared" si="37"/>
        <v/>
      </c>
      <c r="AM152" s="4" t="str">
        <f t="shared" si="38"/>
        <v/>
      </c>
      <c r="AN152" s="4" t="str">
        <f t="shared" si="39"/>
        <v/>
      </c>
      <c r="AO152" s="4">
        <f t="shared" si="40"/>
        <v>0.42145005357623089</v>
      </c>
      <c r="AP152" s="4">
        <f t="shared" si="41"/>
        <v>0.37039355515539907</v>
      </c>
      <c r="AQ152" s="4">
        <f t="shared" si="42"/>
        <v>0.35782328316797923</v>
      </c>
      <c r="AR152" s="4">
        <f t="shared" si="43"/>
        <v>0.19608935638036173</v>
      </c>
      <c r="AS152" s="4" t="s">
        <v>286</v>
      </c>
      <c r="AT152" s="5"/>
    </row>
    <row r="153" spans="1:46" x14ac:dyDescent="0.25">
      <c r="A153" s="5" t="s">
        <v>151</v>
      </c>
      <c r="B153" s="5" t="str">
        <f>INDEX('[1]Countries of the World'!$O$5:$O$252,MATCH(A153,'[1]Countries of the World'!$H$5:$H$252,0))</f>
        <v>West Africa</v>
      </c>
      <c r="C153" s="5">
        <v>116500000000</v>
      </c>
      <c r="D153" s="5">
        <v>159464000000</v>
      </c>
      <c r="E153" s="5">
        <v>138032000000</v>
      </c>
      <c r="F153" s="5">
        <v>150128000000</v>
      </c>
      <c r="G153" s="5">
        <v>204149000000</v>
      </c>
      <c r="H153" s="5">
        <v>188119000000</v>
      </c>
      <c r="I153" s="5">
        <v>152010000000</v>
      </c>
      <c r="J153" s="5">
        <v>203084000000</v>
      </c>
      <c r="K153" s="5">
        <v>177820000000</v>
      </c>
      <c r="L153" s="5">
        <v>395027.1851</v>
      </c>
      <c r="M153" s="5">
        <v>9065148495.3465405</v>
      </c>
      <c r="N153" s="5">
        <v>9064782419.4659805</v>
      </c>
      <c r="O153" s="5">
        <v>9065148495.3465405</v>
      </c>
      <c r="P153" s="5">
        <v>488377059571.15503</v>
      </c>
      <c r="Q153" s="5">
        <v>487560884266.02698</v>
      </c>
      <c r="R153" s="5">
        <v>462338242463.664</v>
      </c>
      <c r="S153" s="5">
        <v>540725715560.32098</v>
      </c>
      <c r="T153" s="5">
        <v>524077339464.81897</v>
      </c>
      <c r="U153" s="5">
        <v>535209226107.90198</v>
      </c>
      <c r="V153" s="5">
        <v>133939933050.144</v>
      </c>
      <c r="W153" s="5">
        <v>128004845513.11099</v>
      </c>
      <c r="X153" s="5">
        <v>113858533885.56799</v>
      </c>
      <c r="Y153" s="5">
        <v>369965.52303758101</v>
      </c>
      <c r="Z153" s="5">
        <v>319652.20957784302</v>
      </c>
      <c r="AA153" s="5">
        <v>214218362075.41702</v>
      </c>
      <c r="AB153" s="5">
        <v>174360524473.89038</v>
      </c>
      <c r="AC153" s="5">
        <f t="shared" si="44"/>
        <v>1101033159181.2285</v>
      </c>
      <c r="AD153" s="5">
        <f t="shared" si="45"/>
        <v>1102098159181.2285</v>
      </c>
      <c r="AE153" s="5">
        <f t="shared" si="32"/>
        <v>1057413159181.2285</v>
      </c>
      <c r="AF153" s="5">
        <f t="shared" si="33"/>
        <v>1053185329472.8129</v>
      </c>
      <c r="AG153" s="5">
        <f t="shared" si="34"/>
        <v>1063484329472.8129</v>
      </c>
      <c r="AH153" s="5">
        <f t="shared" si="35"/>
        <v>1013397329472.8129</v>
      </c>
      <c r="AI153" s="5">
        <f t="shared" si="36"/>
        <v>1024361270564.2335</v>
      </c>
      <c r="AJ153" s="5">
        <f t="shared" si="46"/>
        <v>1022479270564.2335</v>
      </c>
      <c r="AK153" s="5">
        <f t="shared" si="47"/>
        <v>988851270564.23352</v>
      </c>
      <c r="AL153" s="4">
        <f t="shared" si="37"/>
        <v>0.60118208359151337</v>
      </c>
      <c r="AM153" s="4">
        <f t="shared" si="38"/>
        <v>0.60060113813425875</v>
      </c>
      <c r="AN153" s="4">
        <f t="shared" si="39"/>
        <v>0.62598181514258189</v>
      </c>
      <c r="AO153" s="4">
        <f t="shared" si="40"/>
        <v>0.60454579941429987</v>
      </c>
      <c r="AP153" s="4">
        <f t="shared" si="41"/>
        <v>0.59869125410919477</v>
      </c>
      <c r="AQ153" s="4">
        <f t="shared" si="42"/>
        <v>0.62828147304155257</v>
      </c>
      <c r="AR153" s="4">
        <f t="shared" si="43"/>
        <v>0.64697641651367743</v>
      </c>
      <c r="AS153" s="4" t="s">
        <v>286</v>
      </c>
      <c r="AT153" s="5"/>
    </row>
    <row r="154" spans="1:46" x14ac:dyDescent="0.25">
      <c r="A154" s="5" t="s">
        <v>152</v>
      </c>
      <c r="B154" s="5" t="str">
        <f>INDEX('[1]Countries of the World'!$O$5:$O$252,MATCH(A154,'[1]Countries of the World'!$H$5:$H$252,0))</f>
        <v>Australia and Oceania</v>
      </c>
      <c r="AA154" s="5">
        <v>0</v>
      </c>
      <c r="AB154" s="5">
        <v>0</v>
      </c>
      <c r="AC154" s="5">
        <f t="shared" si="44"/>
        <v>0</v>
      </c>
      <c r="AD154" s="5">
        <f t="shared" si="45"/>
        <v>0</v>
      </c>
      <c r="AE154" s="5">
        <f t="shared" si="32"/>
        <v>0</v>
      </c>
      <c r="AF154" s="5">
        <f t="shared" si="33"/>
        <v>0</v>
      </c>
      <c r="AG154" s="5">
        <f t="shared" si="34"/>
        <v>0</v>
      </c>
      <c r="AH154" s="5">
        <f t="shared" si="35"/>
        <v>0</v>
      </c>
      <c r="AI154" s="5">
        <f t="shared" si="36"/>
        <v>0</v>
      </c>
      <c r="AJ154" s="5">
        <f t="shared" si="46"/>
        <v>0</v>
      </c>
      <c r="AK154" s="5">
        <f t="shared" si="47"/>
        <v>0</v>
      </c>
      <c r="AL154" s="4" t="str">
        <f t="shared" si="37"/>
        <v/>
      </c>
      <c r="AM154" s="4" t="str">
        <f t="shared" si="38"/>
        <v/>
      </c>
      <c r="AN154" s="4" t="str">
        <f t="shared" si="39"/>
        <v/>
      </c>
      <c r="AO154" s="4" t="str">
        <f t="shared" si="40"/>
        <v/>
      </c>
      <c r="AP154" s="4" t="str">
        <f t="shared" si="41"/>
        <v/>
      </c>
      <c r="AQ154" s="4" t="str">
        <f t="shared" si="42"/>
        <v/>
      </c>
      <c r="AR154" s="4" t="str">
        <f t="shared" si="43"/>
        <v/>
      </c>
      <c r="AS154" s="4" t="s">
        <v>286</v>
      </c>
      <c r="AT154" s="5"/>
    </row>
    <row r="155" spans="1:46" x14ac:dyDescent="0.25">
      <c r="A155" s="5" t="s">
        <v>153</v>
      </c>
      <c r="B155" s="5" t="str">
        <f>INDEX('[1]Countries of the World'!$O$5:$O$252,MATCH(A155,'[1]Countries of the World'!$H$5:$H$252,0))</f>
        <v>West Africa</v>
      </c>
      <c r="C155" s="5">
        <v>616855000000</v>
      </c>
      <c r="D155" s="5">
        <v>469611000000</v>
      </c>
      <c r="E155" s="5">
        <v>501090000000</v>
      </c>
      <c r="F155" s="5">
        <v>668843000000</v>
      </c>
      <c r="G155" s="5">
        <v>510601000000</v>
      </c>
      <c r="H155" s="5">
        <v>545563000000</v>
      </c>
      <c r="I155" s="5">
        <v>521959000000</v>
      </c>
      <c r="J155" s="5">
        <v>418436000000</v>
      </c>
      <c r="K155" s="5">
        <v>428420000000</v>
      </c>
      <c r="L155" s="5">
        <v>671716.01269999996</v>
      </c>
      <c r="M155" s="5">
        <v>211761214696.802</v>
      </c>
      <c r="N155" s="5">
        <v>211934986917.45001</v>
      </c>
      <c r="O155" s="5">
        <v>212081931448.63501</v>
      </c>
      <c r="P155" s="5">
        <v>1589923687402.51</v>
      </c>
      <c r="Q155" s="5">
        <v>1197471074450.0601</v>
      </c>
      <c r="R155" s="5">
        <v>1596756312088.6299</v>
      </c>
      <c r="S155" s="5">
        <v>1610779703145.96</v>
      </c>
      <c r="T155" s="5">
        <v>1611405240323.4199</v>
      </c>
      <c r="U155" s="5">
        <v>1612755532129.1599</v>
      </c>
      <c r="V155" s="5">
        <v>317942480127.82098</v>
      </c>
      <c r="W155" s="5">
        <v>319806792473.17102</v>
      </c>
      <c r="X155" s="5">
        <v>347302392626.276</v>
      </c>
      <c r="Y155" s="5">
        <v>663281.30893427099</v>
      </c>
      <c r="Z155" s="5">
        <v>712295.77641900897</v>
      </c>
      <c r="AA155" s="5">
        <v>508652062989.37622</v>
      </c>
      <c r="AB155" s="5">
        <v>1072037072693.8704</v>
      </c>
      <c r="AC155" s="5">
        <f t="shared" si="44"/>
        <v>3067571460959.959</v>
      </c>
      <c r="AD155" s="5">
        <f t="shared" si="45"/>
        <v>3159736460959.959</v>
      </c>
      <c r="AE155" s="5">
        <f t="shared" si="32"/>
        <v>3118746460959.959</v>
      </c>
      <c r="AF155" s="5">
        <f t="shared" si="33"/>
        <v>3080219082703.417</v>
      </c>
      <c r="AG155" s="5">
        <f t="shared" si="34"/>
        <v>3197362082703.417</v>
      </c>
      <c r="AH155" s="5">
        <f t="shared" si="35"/>
        <v>3152889082703.417</v>
      </c>
      <c r="AI155" s="5">
        <f t="shared" si="36"/>
        <v>3202750919193.4473</v>
      </c>
      <c r="AJ155" s="5">
        <f t="shared" si="46"/>
        <v>3349634919193.4473</v>
      </c>
      <c r="AK155" s="5">
        <f t="shared" si="47"/>
        <v>3297646919193.4473</v>
      </c>
      <c r="AL155" s="4">
        <f t="shared" si="37"/>
        <v>0.7398387212905273</v>
      </c>
      <c r="AM155" s="4">
        <f t="shared" si="38"/>
        <v>0.71825868238847734</v>
      </c>
      <c r="AN155" s="4">
        <f t="shared" si="39"/>
        <v>0.72769882885746651</v>
      </c>
      <c r="AO155" s="4">
        <f t="shared" si="40"/>
        <v>0.86642972890102976</v>
      </c>
      <c r="AP155" s="4">
        <f t="shared" si="41"/>
        <v>0.83468600544796467</v>
      </c>
      <c r="AQ155" s="4">
        <f t="shared" si="42"/>
        <v>0.84645964852470057</v>
      </c>
      <c r="AR155" s="4">
        <f t="shared" si="43"/>
        <v>0.83114823077367039</v>
      </c>
      <c r="AS155" s="4" t="s">
        <v>286</v>
      </c>
      <c r="AT155" s="5"/>
    </row>
    <row r="156" spans="1:46" x14ac:dyDescent="0.25">
      <c r="A156" s="5" t="s">
        <v>154</v>
      </c>
      <c r="B156" s="5" t="str">
        <f>INDEX('[1]Countries of the World'!$O$5:$O$252,MATCH(A156,'[1]Countries of the World'!$H$5:$H$252,0))</f>
        <v>Central America</v>
      </c>
      <c r="C156" s="5">
        <v>70078999949</v>
      </c>
      <c r="D156" s="5">
        <v>72108863168</v>
      </c>
      <c r="E156" s="5">
        <v>68862193619</v>
      </c>
      <c r="F156" s="5">
        <v>73913745462</v>
      </c>
      <c r="G156" s="5">
        <v>68376335511</v>
      </c>
      <c r="H156" s="5">
        <v>68330253824</v>
      </c>
      <c r="I156" s="5">
        <v>55877757081</v>
      </c>
      <c r="J156" s="5">
        <v>54773466128</v>
      </c>
      <c r="K156" s="5">
        <v>53849335722</v>
      </c>
      <c r="L156" s="5">
        <v>50785.015019999999</v>
      </c>
      <c r="M156" s="5">
        <v>33390303436.4459</v>
      </c>
      <c r="N156" s="5">
        <v>33236759099.891701</v>
      </c>
      <c r="O156" s="5">
        <v>33434428094.868099</v>
      </c>
      <c r="P156" s="5">
        <v>133600289814.136</v>
      </c>
      <c r="Q156" s="5">
        <v>141823689142.69699</v>
      </c>
      <c r="R156" s="5">
        <v>141646166893.73901</v>
      </c>
      <c r="S156" s="5">
        <v>139146844348.00601</v>
      </c>
      <c r="T156" s="5">
        <v>138974781629.21201</v>
      </c>
      <c r="U156" s="5">
        <v>139698332094.32101</v>
      </c>
      <c r="V156" s="5">
        <v>10041760586.4139</v>
      </c>
      <c r="W156" s="5">
        <v>9531541221.0826492</v>
      </c>
      <c r="X156" s="5">
        <v>10446171015.662201</v>
      </c>
      <c r="Y156" s="5">
        <v>49357.391337624198</v>
      </c>
      <c r="Z156" s="5">
        <v>51620.319876593101</v>
      </c>
      <c r="AA156" s="5">
        <v>12666656394.262421</v>
      </c>
      <c r="AB156" s="5">
        <v>31359351527.516102</v>
      </c>
      <c r="AC156" s="5">
        <f t="shared" si="44"/>
        <v>250019030893.12823</v>
      </c>
      <c r="AD156" s="5">
        <f t="shared" si="45"/>
        <v>263621900276.12823</v>
      </c>
      <c r="AE156" s="5">
        <f t="shared" si="32"/>
        <v>267354427933.12823</v>
      </c>
      <c r="AF156" s="5">
        <f t="shared" si="33"/>
        <v>248259074066.44876</v>
      </c>
      <c r="AG156" s="5">
        <f t="shared" si="34"/>
        <v>262739992168.44876</v>
      </c>
      <c r="AH156" s="5">
        <f t="shared" si="35"/>
        <v>263271931963.44876</v>
      </c>
      <c r="AI156" s="5">
        <f t="shared" si="36"/>
        <v>252123344680.11374</v>
      </c>
      <c r="AJ156" s="5">
        <f t="shared" si="46"/>
        <v>270159333061.11374</v>
      </c>
      <c r="AK156" s="5">
        <f t="shared" si="47"/>
        <v>266324587548.11374</v>
      </c>
      <c r="AL156" s="4">
        <f t="shared" si="37"/>
        <v>0.69267943344777216</v>
      </c>
      <c r="AM156" s="4">
        <f t="shared" si="38"/>
        <v>0.65693722899658258</v>
      </c>
      <c r="AN156" s="4">
        <f t="shared" si="39"/>
        <v>0.64776574679933985</v>
      </c>
      <c r="AO156" s="4">
        <f t="shared" si="40"/>
        <v>0.69687490405667374</v>
      </c>
      <c r="AP156" s="4">
        <f t="shared" si="41"/>
        <v>0.65846663461243171</v>
      </c>
      <c r="AQ156" s="4">
        <f t="shared" si="42"/>
        <v>0.65713620563727349</v>
      </c>
      <c r="AR156" s="4">
        <f t="shared" si="43"/>
        <v>0.65428150475691871</v>
      </c>
      <c r="AS156" s="4" t="s">
        <v>286</v>
      </c>
      <c r="AT156" s="5"/>
    </row>
    <row r="157" spans="1:46" x14ac:dyDescent="0.25">
      <c r="A157" s="5" t="s">
        <v>155</v>
      </c>
      <c r="B157" s="5" t="str">
        <f>INDEX('[1]Countries of the World'!$O$5:$O$252,MATCH(A157,'[1]Countries of the World'!$H$5:$H$252,0))</f>
        <v>Australia and Oceania</v>
      </c>
      <c r="AA157" s="5">
        <v>0</v>
      </c>
      <c r="AB157" s="5">
        <v>0</v>
      </c>
      <c r="AC157" s="5">
        <f t="shared" si="44"/>
        <v>0</v>
      </c>
      <c r="AD157" s="5">
        <f t="shared" si="45"/>
        <v>0</v>
      </c>
      <c r="AE157" s="5">
        <f t="shared" si="32"/>
        <v>0</v>
      </c>
      <c r="AF157" s="5">
        <f t="shared" si="33"/>
        <v>0</v>
      </c>
      <c r="AG157" s="5">
        <f t="shared" si="34"/>
        <v>0</v>
      </c>
      <c r="AH157" s="5">
        <f t="shared" si="35"/>
        <v>0</v>
      </c>
      <c r="AI157" s="5">
        <f t="shared" si="36"/>
        <v>0</v>
      </c>
      <c r="AJ157" s="5">
        <f t="shared" si="46"/>
        <v>0</v>
      </c>
      <c r="AK157" s="5">
        <f t="shared" si="47"/>
        <v>0</v>
      </c>
      <c r="AL157" s="4" t="str">
        <f t="shared" si="37"/>
        <v/>
      </c>
      <c r="AM157" s="4" t="str">
        <f t="shared" si="38"/>
        <v/>
      </c>
      <c r="AN157" s="4" t="str">
        <f t="shared" si="39"/>
        <v/>
      </c>
      <c r="AO157" s="4" t="str">
        <f t="shared" si="40"/>
        <v/>
      </c>
      <c r="AP157" s="4" t="str">
        <f t="shared" si="41"/>
        <v/>
      </c>
      <c r="AQ157" s="4" t="str">
        <f t="shared" si="42"/>
        <v/>
      </c>
      <c r="AR157" s="4" t="str">
        <f t="shared" si="43"/>
        <v/>
      </c>
      <c r="AS157" s="4" t="s">
        <v>286</v>
      </c>
      <c r="AT157" s="5"/>
    </row>
    <row r="158" spans="1:46" x14ac:dyDescent="0.25">
      <c r="A158" s="5" t="s">
        <v>156</v>
      </c>
      <c r="B158" s="5" t="str">
        <f>INDEX('[1]Countries of the World'!$O$5:$O$252,MATCH(A158,'[1]Countries of the World'!$H$5:$H$252,0))</f>
        <v>Western Industrial Europe</v>
      </c>
      <c r="C158" s="5">
        <v>19855318604</v>
      </c>
      <c r="D158" s="5">
        <v>9390728846</v>
      </c>
      <c r="E158" s="5">
        <v>8874244953</v>
      </c>
      <c r="F158" s="5">
        <v>18530821212</v>
      </c>
      <c r="G158" s="5">
        <v>7978509755</v>
      </c>
      <c r="H158" s="5">
        <v>8056741082</v>
      </c>
      <c r="I158" s="5">
        <v>29235125385</v>
      </c>
      <c r="J158" s="5">
        <v>13554652889</v>
      </c>
      <c r="K158" s="5">
        <v>12917796695</v>
      </c>
      <c r="L158" s="5">
        <v>18447.310109999999</v>
      </c>
      <c r="M158" s="5">
        <v>196511104346.82101</v>
      </c>
      <c r="N158" s="5">
        <v>194958281552.93799</v>
      </c>
      <c r="O158" s="5">
        <v>196511104346.82101</v>
      </c>
      <c r="P158" s="5">
        <v>105131761574.252</v>
      </c>
      <c r="Q158" s="5">
        <v>104541800207.30499</v>
      </c>
      <c r="R158" s="5">
        <v>104327237681.386</v>
      </c>
      <c r="S158" s="5">
        <v>294221975032.22198</v>
      </c>
      <c r="T158" s="5">
        <v>293258889293.71002</v>
      </c>
      <c r="U158" s="5">
        <v>294288251810.01599</v>
      </c>
      <c r="V158" s="5">
        <v>29539468260.102501</v>
      </c>
      <c r="W158" s="5">
        <v>28198733744.402302</v>
      </c>
      <c r="X158" s="5">
        <v>43636599330.306396</v>
      </c>
      <c r="Y158" s="5">
        <v>18035.6490009181</v>
      </c>
      <c r="Z158" s="5">
        <v>27531.767993404199</v>
      </c>
      <c r="AA158" s="5">
        <v>8788188918.357233</v>
      </c>
      <c r="AB158" s="5">
        <v>101811570279.26822</v>
      </c>
      <c r="AC158" s="5">
        <f t="shared" si="44"/>
        <v>542615389446.50269</v>
      </c>
      <c r="AD158" s="5">
        <f t="shared" si="45"/>
        <v>537039246312.50269</v>
      </c>
      <c r="AE158" s="5">
        <f t="shared" si="32"/>
        <v>538451465403.50269</v>
      </c>
      <c r="AF158" s="5">
        <f t="shared" si="33"/>
        <v>538121890204.40753</v>
      </c>
      <c r="AG158" s="5">
        <f t="shared" si="34"/>
        <v>533260834591.40753</v>
      </c>
      <c r="AH158" s="5">
        <f t="shared" si="35"/>
        <v>534078338462.40753</v>
      </c>
      <c r="AI158" s="5">
        <f t="shared" si="36"/>
        <v>572459269790.50061</v>
      </c>
      <c r="AJ158" s="5">
        <f t="shared" si="46"/>
        <v>561754965617.50061</v>
      </c>
      <c r="AK158" s="5">
        <f t="shared" si="47"/>
        <v>563079463009.50061</v>
      </c>
      <c r="AL158" s="4">
        <f t="shared" si="37"/>
        <v>0.38029398815441801</v>
      </c>
      <c r="AM158" s="4">
        <f t="shared" si="38"/>
        <v>0.3842426264066674</v>
      </c>
      <c r="AN158" s="4">
        <f t="shared" si="39"/>
        <v>0.38323485726227324</v>
      </c>
      <c r="AO158" s="4">
        <f t="shared" si="40"/>
        <v>0.38307084642542916</v>
      </c>
      <c r="AP158" s="4">
        <f t="shared" si="41"/>
        <v>0.38656281239667806</v>
      </c>
      <c r="AQ158" s="4">
        <f t="shared" si="42"/>
        <v>0.38597110782309668</v>
      </c>
      <c r="AR158" s="4">
        <f t="shared" si="43"/>
        <v>0.361498787379675</v>
      </c>
      <c r="AS158" s="4">
        <v>0.37084398976982097</v>
      </c>
    </row>
    <row r="159" spans="1:46" x14ac:dyDescent="0.25">
      <c r="A159" s="5" t="s">
        <v>157</v>
      </c>
      <c r="B159" s="5" t="str">
        <f>INDEX('[1]Countries of the World'!$O$5:$O$252,MATCH(A159,'[1]Countries of the World'!$H$5:$H$252,0))</f>
        <v>Western Industrial Europe</v>
      </c>
      <c r="C159" s="5">
        <v>70177155296</v>
      </c>
      <c r="D159" s="5">
        <v>1235471210</v>
      </c>
      <c r="E159" s="5">
        <v>948770945.79999995</v>
      </c>
      <c r="F159" s="5">
        <v>64118629400</v>
      </c>
      <c r="G159" s="5">
        <v>1150545304</v>
      </c>
      <c r="H159" s="5">
        <v>784420298.89999998</v>
      </c>
      <c r="I159" s="5">
        <v>145458000000</v>
      </c>
      <c r="J159" s="5">
        <v>1738343725</v>
      </c>
      <c r="K159" s="5">
        <v>1242929863</v>
      </c>
      <c r="L159" s="5">
        <v>9422.6870720000006</v>
      </c>
      <c r="M159" s="5">
        <v>77247992856.044495</v>
      </c>
      <c r="N159" s="5">
        <v>75584372762.024902</v>
      </c>
      <c r="O159" s="5">
        <v>80974626473.255005</v>
      </c>
      <c r="P159" s="5">
        <v>51120794000.787804</v>
      </c>
      <c r="Q159" s="5">
        <v>8696662213.4512806</v>
      </c>
      <c r="R159" s="5">
        <v>6472598523.62603</v>
      </c>
      <c r="S159" s="5">
        <v>23473266734.802101</v>
      </c>
      <c r="T159" s="5">
        <v>21756213573.000099</v>
      </c>
      <c r="U159" s="5">
        <v>69550243280.561295</v>
      </c>
      <c r="V159" s="5">
        <v>7987332493.7231302</v>
      </c>
      <c r="W159" s="5">
        <v>7203605590.3864098</v>
      </c>
      <c r="X159" s="5">
        <v>58143886201.468903</v>
      </c>
      <c r="Y159" s="5">
        <v>8896.8773106012995</v>
      </c>
      <c r="Z159" s="5">
        <v>111351.64443052</v>
      </c>
      <c r="AA159" s="5">
        <v>24285872991.844395</v>
      </c>
      <c r="AB159" s="5">
        <v>38013068225.054054</v>
      </c>
      <c r="AC159" s="5">
        <f t="shared" si="44"/>
        <v>134732808801.41411</v>
      </c>
      <c r="AD159" s="5">
        <f t="shared" si="45"/>
        <v>134145010380.41411</v>
      </c>
      <c r="AE159" s="5">
        <f t="shared" si="32"/>
        <v>134229936286.41411</v>
      </c>
      <c r="AF159" s="5">
        <f t="shared" si="33"/>
        <v>130072994780.2558</v>
      </c>
      <c r="AG159" s="5">
        <f t="shared" si="34"/>
        <v>129614485216.15579</v>
      </c>
      <c r="AH159" s="5">
        <f t="shared" si="35"/>
        <v>129778835863.05582</v>
      </c>
      <c r="AI159" s="5">
        <f t="shared" si="36"/>
        <v>378412628947.12958</v>
      </c>
      <c r="AJ159" s="5">
        <f t="shared" si="46"/>
        <v>297073258347.12958</v>
      </c>
      <c r="AK159" s="5">
        <f t="shared" si="47"/>
        <v>303131784243.12958</v>
      </c>
      <c r="AL159" s="4">
        <f t="shared" si="37"/>
        <v>0.3466841584765884</v>
      </c>
      <c r="AM159" s="4">
        <f t="shared" si="38"/>
        <v>0.34820326381163114</v>
      </c>
      <c r="AN159" s="4">
        <f t="shared" si="39"/>
        <v>0.34798295917266997</v>
      </c>
      <c r="AO159" s="4">
        <f t="shared" si="40"/>
        <v>0.34200540107371086</v>
      </c>
      <c r="AP159" s="4">
        <f t="shared" si="41"/>
        <v>0.34321524075408794</v>
      </c>
      <c r="AQ159" s="4">
        <f t="shared" si="42"/>
        <v>0.34278059633407326</v>
      </c>
      <c r="AR159" s="4">
        <f t="shared" si="43"/>
        <v>0.23554674291352817</v>
      </c>
      <c r="AS159" s="4" t="s">
        <v>286</v>
      </c>
      <c r="AT159" s="5"/>
    </row>
    <row r="160" spans="1:46" x14ac:dyDescent="0.25">
      <c r="A160" s="5" t="s">
        <v>158</v>
      </c>
      <c r="B160" s="5" t="str">
        <f>INDEX('[1]Countries of the World'!$O$5:$O$252,MATCH(A160,'[1]Countries of the World'!$H$5:$H$252,0))</f>
        <v>Southern Asia</v>
      </c>
      <c r="C160" s="5">
        <v>62682766507</v>
      </c>
      <c r="D160" s="5">
        <v>26480218619</v>
      </c>
      <c r="E160" s="5">
        <v>26277318873</v>
      </c>
      <c r="F160" s="5">
        <v>51340946566</v>
      </c>
      <c r="G160" s="5">
        <v>21181152627</v>
      </c>
      <c r="H160" s="5">
        <v>21494557124</v>
      </c>
      <c r="I160" s="5">
        <v>49926906518</v>
      </c>
      <c r="J160" s="5">
        <v>21202582737</v>
      </c>
      <c r="K160" s="5">
        <v>21360910824</v>
      </c>
      <c r="L160" s="5">
        <v>41710.028599999998</v>
      </c>
      <c r="M160" s="5">
        <v>84231307597.466202</v>
      </c>
      <c r="N160" s="5">
        <v>84130879095.628906</v>
      </c>
      <c r="O160" s="5">
        <v>84471390781.765701</v>
      </c>
      <c r="P160" s="5">
        <v>249082465799.401</v>
      </c>
      <c r="Q160" s="5">
        <v>134326611847.465</v>
      </c>
      <c r="R160" s="5">
        <v>220852262882.19199</v>
      </c>
      <c r="S160" s="5">
        <v>285482512706.05701</v>
      </c>
      <c r="T160" s="5">
        <v>288529501378.57397</v>
      </c>
      <c r="U160" s="5">
        <v>291216690153.23499</v>
      </c>
      <c r="V160" s="5">
        <v>76646933430.638901</v>
      </c>
      <c r="W160" s="5">
        <v>76589377897.605896</v>
      </c>
      <c r="X160" s="5">
        <v>115789408183.37399</v>
      </c>
      <c r="Y160" s="5">
        <v>42159.769363108302</v>
      </c>
      <c r="Z160" s="5">
        <v>65599.666025462197</v>
      </c>
      <c r="AA160" s="5">
        <v>77766153681.194611</v>
      </c>
      <c r="AB160" s="5">
        <v>150256282854.03723</v>
      </c>
      <c r="AC160" s="5">
        <f t="shared" si="44"/>
        <v>545329490152.35669</v>
      </c>
      <c r="AD160" s="5">
        <f t="shared" si="45"/>
        <v>545308060042.35669</v>
      </c>
      <c r="AE160" s="5">
        <f t="shared" si="32"/>
        <v>550607126034.35669</v>
      </c>
      <c r="AF160" s="5">
        <f t="shared" si="33"/>
        <v>548376822877.00342</v>
      </c>
      <c r="AG160" s="5">
        <f t="shared" si="34"/>
        <v>548510469177.00342</v>
      </c>
      <c r="AH160" s="5">
        <f t="shared" si="35"/>
        <v>553293230926.00342</v>
      </c>
      <c r="AI160" s="5">
        <f t="shared" si="36"/>
        <v>619170549317.56921</v>
      </c>
      <c r="AJ160" s="5">
        <f t="shared" si="46"/>
        <v>620584589365.56921</v>
      </c>
      <c r="AK160" s="5">
        <f t="shared" si="47"/>
        <v>631926409306.56921</v>
      </c>
      <c r="AL160" s="4">
        <f t="shared" si="37"/>
        <v>0.52185495162198936</v>
      </c>
      <c r="AM160" s="4">
        <f t="shared" si="38"/>
        <v>0.52187546004619345</v>
      </c>
      <c r="AN160" s="4">
        <f t="shared" si="39"/>
        <v>0.51685290880842116</v>
      </c>
      <c r="AO160" s="4">
        <f t="shared" si="40"/>
        <v>0.6767400266649598</v>
      </c>
      <c r="AP160" s="4">
        <f t="shared" si="41"/>
        <v>0.67657513683020176</v>
      </c>
      <c r="AQ160" s="4">
        <f t="shared" si="42"/>
        <v>0.6707267051055984</v>
      </c>
      <c r="AR160" s="4">
        <f t="shared" si="43"/>
        <v>0.64495759543727837</v>
      </c>
      <c r="AS160" s="4" t="s">
        <v>286</v>
      </c>
      <c r="AT160" s="5"/>
    </row>
    <row r="161" spans="1:46" x14ac:dyDescent="0.25">
      <c r="A161" s="5" t="s">
        <v>159</v>
      </c>
      <c r="B161" s="5" t="str">
        <f>INDEX('[1]Countries of the World'!$O$5:$O$252,MATCH(A161,'[1]Countries of the World'!$H$5:$H$252,0))</f>
        <v>Australia and Oceania</v>
      </c>
      <c r="AA161" s="5">
        <v>0</v>
      </c>
      <c r="AB161" s="5">
        <v>0</v>
      </c>
      <c r="AC161" s="5">
        <f t="shared" si="44"/>
        <v>0</v>
      </c>
      <c r="AD161" s="5">
        <f t="shared" si="45"/>
        <v>0</v>
      </c>
      <c r="AE161" s="5">
        <f t="shared" si="32"/>
        <v>0</v>
      </c>
      <c r="AF161" s="5">
        <f t="shared" si="33"/>
        <v>0</v>
      </c>
      <c r="AG161" s="5">
        <f t="shared" si="34"/>
        <v>0</v>
      </c>
      <c r="AH161" s="5">
        <f t="shared" si="35"/>
        <v>0</v>
      </c>
      <c r="AI161" s="5">
        <f t="shared" si="36"/>
        <v>0</v>
      </c>
      <c r="AJ161" s="5">
        <f t="shared" si="46"/>
        <v>0</v>
      </c>
      <c r="AK161" s="5">
        <f t="shared" si="47"/>
        <v>0</v>
      </c>
      <c r="AL161" s="4" t="str">
        <f t="shared" si="37"/>
        <v/>
      </c>
      <c r="AM161" s="4" t="str">
        <f t="shared" si="38"/>
        <v/>
      </c>
      <c r="AN161" s="4" t="str">
        <f t="shared" si="39"/>
        <v/>
      </c>
      <c r="AO161" s="4" t="str">
        <f t="shared" si="40"/>
        <v/>
      </c>
      <c r="AP161" s="4" t="str">
        <f t="shared" si="41"/>
        <v/>
      </c>
      <c r="AQ161" s="4" t="str">
        <f t="shared" si="42"/>
        <v/>
      </c>
      <c r="AR161" s="4" t="str">
        <f t="shared" si="43"/>
        <v/>
      </c>
      <c r="AS161" s="4" t="s">
        <v>286</v>
      </c>
      <c r="AT161" s="5"/>
    </row>
    <row r="162" spans="1:46" x14ac:dyDescent="0.25">
      <c r="A162" s="5" t="s">
        <v>160</v>
      </c>
      <c r="B162" s="5" t="str">
        <f>INDEX('[1]Countries of the World'!$O$5:$O$252,MATCH(A162,'[1]Countries of the World'!$H$5:$H$252,0))</f>
        <v>Australia and Oceania</v>
      </c>
      <c r="C162" s="5">
        <v>252409000000</v>
      </c>
      <c r="D162" s="5">
        <v>173643000000</v>
      </c>
      <c r="E162" s="5">
        <v>173633000000</v>
      </c>
      <c r="F162" s="5">
        <v>209346000000</v>
      </c>
      <c r="G162" s="5">
        <v>142813000000</v>
      </c>
      <c r="H162" s="5">
        <v>144564000000</v>
      </c>
      <c r="I162" s="5">
        <v>240160000000</v>
      </c>
      <c r="J162" s="5">
        <v>171008000000</v>
      </c>
      <c r="K162" s="5">
        <v>168145000000</v>
      </c>
      <c r="L162" s="5">
        <v>113807.62</v>
      </c>
      <c r="M162" s="5">
        <v>188934884314.60999</v>
      </c>
      <c r="N162" s="5">
        <v>188934884314.60999</v>
      </c>
      <c r="O162" s="5">
        <v>188934884314.60999</v>
      </c>
      <c r="P162" s="5">
        <v>1164323431066.76</v>
      </c>
      <c r="Q162" s="5">
        <v>1140388068434.49</v>
      </c>
      <c r="R162" s="5">
        <v>1142448305011.5601</v>
      </c>
      <c r="S162" s="5">
        <v>1107800529227.3401</v>
      </c>
      <c r="T162" s="5">
        <v>1107027570101.53</v>
      </c>
      <c r="U162" s="5">
        <v>1128667174681.0801</v>
      </c>
      <c r="V162" s="5">
        <v>21726821513.610001</v>
      </c>
      <c r="W162" s="5">
        <v>24442507285.797901</v>
      </c>
      <c r="X162" s="5">
        <v>36326687887.304497</v>
      </c>
      <c r="Y162" s="5">
        <v>111219.79</v>
      </c>
      <c r="Z162" s="5">
        <v>158265.30999999901</v>
      </c>
      <c r="AA162" s="5">
        <v>15154188499.526772</v>
      </c>
      <c r="AB162" s="5">
        <v>41374654642.009583</v>
      </c>
      <c r="AC162" s="5">
        <f t="shared" si="44"/>
        <v>1504624423555.0872</v>
      </c>
      <c r="AD162" s="5">
        <f t="shared" si="45"/>
        <v>1476429423555.0872</v>
      </c>
      <c r="AE162" s="5">
        <f t="shared" si="32"/>
        <v>1507259423555.0872</v>
      </c>
      <c r="AF162" s="5">
        <f t="shared" si="33"/>
        <v>1503704150201.4648</v>
      </c>
      <c r="AG162" s="5">
        <f t="shared" si="34"/>
        <v>1480123150201.4648</v>
      </c>
      <c r="AH162" s="5">
        <f t="shared" si="35"/>
        <v>1509192150201.4648</v>
      </c>
      <c r="AI162" s="5">
        <f t="shared" si="36"/>
        <v>1609242935382.5212</v>
      </c>
      <c r="AJ162" s="5">
        <f t="shared" si="46"/>
        <v>1578428935382.5212</v>
      </c>
      <c r="AK162" s="5">
        <f t="shared" si="47"/>
        <v>1621491935382.5212</v>
      </c>
      <c r="AL162" s="4">
        <f t="shared" si="37"/>
        <v>0.78542040430545557</v>
      </c>
      <c r="AM162" s="4">
        <f t="shared" si="38"/>
        <v>0.80041937949931863</v>
      </c>
      <c r="AN162" s="4">
        <f t="shared" si="39"/>
        <v>0.78404732762535523</v>
      </c>
      <c r="AO162" s="4">
        <f t="shared" si="40"/>
        <v>0.78727119260458389</v>
      </c>
      <c r="AP162" s="4">
        <f t="shared" si="41"/>
        <v>0.79981382595930295</v>
      </c>
      <c r="AQ162" s="4">
        <f t="shared" si="42"/>
        <v>0.78440837337746483</v>
      </c>
      <c r="AR162" s="4">
        <f t="shared" si="43"/>
        <v>0.74923310781673369</v>
      </c>
      <c r="AS162" s="4" t="s">
        <v>287</v>
      </c>
      <c r="AT162" s="5"/>
    </row>
    <row r="163" spans="1:46" x14ac:dyDescent="0.25">
      <c r="A163" s="5" t="s">
        <v>161</v>
      </c>
      <c r="B163" s="5" t="str">
        <f>INDEX('[1]Countries of the World'!$O$5:$O$252,MATCH(A163,'[1]Countries of the World'!$H$5:$H$252,0))</f>
        <v>Western Asia</v>
      </c>
      <c r="C163" s="5">
        <v>11212068662</v>
      </c>
      <c r="D163" s="5">
        <v>5193757557</v>
      </c>
      <c r="E163" s="5">
        <v>7133263119</v>
      </c>
      <c r="F163" s="5">
        <v>4997994176</v>
      </c>
      <c r="G163" s="5">
        <v>2323852263</v>
      </c>
      <c r="H163" s="5">
        <v>3269954524</v>
      </c>
      <c r="I163" s="5">
        <v>9201404510</v>
      </c>
      <c r="J163" s="5">
        <v>4022956470</v>
      </c>
      <c r="K163" s="5">
        <v>6075207286</v>
      </c>
      <c r="L163" s="5">
        <v>13138.57056</v>
      </c>
      <c r="M163" s="5">
        <v>1474927280.65167</v>
      </c>
      <c r="N163" s="5">
        <v>1542090053.8562801</v>
      </c>
      <c r="O163" s="5">
        <v>1542090053.8562801</v>
      </c>
      <c r="P163" s="5">
        <v>27271799255.191799</v>
      </c>
      <c r="Q163" s="5">
        <v>14029366779.4244</v>
      </c>
      <c r="R163" s="5">
        <v>25851420178.1236</v>
      </c>
      <c r="S163" s="5">
        <v>13980237543.9037</v>
      </c>
      <c r="T163" s="5">
        <v>27190337896.214001</v>
      </c>
      <c r="U163" s="5">
        <v>27317628437.0415</v>
      </c>
      <c r="V163" s="5">
        <v>4121054129.3379898</v>
      </c>
      <c r="W163" s="5">
        <v>5414144404.2727299</v>
      </c>
      <c r="X163" s="5">
        <v>9962593417.8376198</v>
      </c>
      <c r="Y163" s="5">
        <v>14506.216041646399</v>
      </c>
      <c r="Z163" s="5">
        <v>22277.561860160899</v>
      </c>
      <c r="AA163" s="5">
        <v>4113305421.1581402</v>
      </c>
      <c r="AB163" s="5">
        <v>5799345783.2148237</v>
      </c>
      <c r="AC163" s="5">
        <f t="shared" si="44"/>
        <v>27712480845.051498</v>
      </c>
      <c r="AD163" s="5">
        <f t="shared" si="45"/>
        <v>26013376638.051498</v>
      </c>
      <c r="AE163" s="5">
        <f t="shared" si="32"/>
        <v>28883281932.051498</v>
      </c>
      <c r="AF163" s="5">
        <f t="shared" si="33"/>
        <v>44335085061.501152</v>
      </c>
      <c r="AG163" s="5">
        <f t="shared" si="34"/>
        <v>41529832299.501152</v>
      </c>
      <c r="AH163" s="5">
        <f t="shared" si="35"/>
        <v>45393140894.501152</v>
      </c>
      <c r="AI163" s="5">
        <f t="shared" si="36"/>
        <v>52137021839.893539</v>
      </c>
      <c r="AJ163" s="5">
        <f t="shared" si="46"/>
        <v>47933611505.893539</v>
      </c>
      <c r="AK163" s="5">
        <f t="shared" si="47"/>
        <v>54147685991.893539</v>
      </c>
      <c r="AL163" s="4">
        <f t="shared" si="37"/>
        <v>0.71551560733617814</v>
      </c>
      <c r="AM163" s="4">
        <f t="shared" si="38"/>
        <v>0.76225062353629425</v>
      </c>
      <c r="AN163" s="4">
        <f t="shared" si="39"/>
        <v>0.68651175476826598</v>
      </c>
      <c r="AO163" s="4">
        <f t="shared" si="40"/>
        <v>0.713898843713344</v>
      </c>
      <c r="AP163" s="4">
        <f t="shared" si="41"/>
        <v>0.76212120802901984</v>
      </c>
      <c r="AQ163" s="4">
        <f t="shared" si="42"/>
        <v>0.69725877825679483</v>
      </c>
      <c r="AR163" s="4">
        <f t="shared" si="43"/>
        <v>0.63431212354177213</v>
      </c>
      <c r="AS163" s="4" t="s">
        <v>286</v>
      </c>
      <c r="AT163" s="5"/>
    </row>
    <row r="164" spans="1:46" x14ac:dyDescent="0.25">
      <c r="A164" s="5" t="s">
        <v>162</v>
      </c>
      <c r="B164" s="5" t="str">
        <f>INDEX('[1]Countries of the World'!$O$5:$O$252,MATCH(A164,'[1]Countries of the World'!$H$5:$H$252,0))</f>
        <v>Southern Asia</v>
      </c>
      <c r="C164" s="5">
        <v>130066000000</v>
      </c>
      <c r="D164" s="5">
        <v>26641510920</v>
      </c>
      <c r="E164" s="5">
        <v>22279549209</v>
      </c>
      <c r="F164" s="5">
        <v>180797000000</v>
      </c>
      <c r="G164" s="5">
        <v>45675688316</v>
      </c>
      <c r="H164" s="5">
        <v>29802513003</v>
      </c>
      <c r="I164" s="5">
        <v>235597000000</v>
      </c>
      <c r="J164" s="5">
        <v>32618346584</v>
      </c>
      <c r="K164" s="5">
        <v>47976467085</v>
      </c>
      <c r="L164" s="5">
        <v>331982.60769999999</v>
      </c>
      <c r="M164" s="5">
        <v>2655002040841.1099</v>
      </c>
      <c r="N164" s="5">
        <v>2656286964944.21</v>
      </c>
      <c r="O164" s="5">
        <v>2661685854823.3101</v>
      </c>
      <c r="P164" s="5">
        <v>1300576299219.75</v>
      </c>
      <c r="Q164" s="5">
        <v>1055319080632.41</v>
      </c>
      <c r="R164" s="5">
        <v>715616384866.04797</v>
      </c>
      <c r="S164" s="5">
        <v>1790687658474.48</v>
      </c>
      <c r="T164" s="5">
        <v>1812352682437.1299</v>
      </c>
      <c r="U164" s="5">
        <v>1870830801747.76</v>
      </c>
      <c r="V164" s="5">
        <v>249579012433.061</v>
      </c>
      <c r="W164" s="5">
        <v>253810918138.87799</v>
      </c>
      <c r="X164" s="5">
        <v>363488211630.14203</v>
      </c>
      <c r="Y164" s="5">
        <v>345810.43984165997</v>
      </c>
      <c r="Z164" s="5">
        <v>552804.86405090697</v>
      </c>
      <c r="AA164" s="5">
        <v>224615333962.26581</v>
      </c>
      <c r="AB164" s="5">
        <v>893119681783.09778</v>
      </c>
      <c r="AC164" s="5">
        <f t="shared" si="44"/>
        <v>4952502392294.916</v>
      </c>
      <c r="AD164" s="5">
        <f t="shared" si="45"/>
        <v>4965559734026.916</v>
      </c>
      <c r="AE164" s="5">
        <f t="shared" si="32"/>
        <v>4946525556630.916</v>
      </c>
      <c r="AF164" s="5">
        <f t="shared" si="33"/>
        <v>4995042366567.4834</v>
      </c>
      <c r="AG164" s="5">
        <f t="shared" si="34"/>
        <v>4976868412485.4834</v>
      </c>
      <c r="AH164" s="5">
        <f t="shared" si="35"/>
        <v>4969345448691.4834</v>
      </c>
      <c r="AI164" s="5">
        <f t="shared" si="36"/>
        <v>5356217202163.4775</v>
      </c>
      <c r="AJ164" s="5">
        <f t="shared" si="46"/>
        <v>5301417202163.4775</v>
      </c>
      <c r="AK164" s="5">
        <f t="shared" si="47"/>
        <v>5250686202163.4775</v>
      </c>
      <c r="AL164" s="4">
        <f t="shared" si="37"/>
        <v>0.39342510272117814</v>
      </c>
      <c r="AM164" s="4">
        <f t="shared" si="38"/>
        <v>0.39239055953021112</v>
      </c>
      <c r="AN164" s="4">
        <f t="shared" si="39"/>
        <v>0.39390047420326918</v>
      </c>
      <c r="AO164" s="4">
        <f t="shared" si="40"/>
        <v>0.3220665509098864</v>
      </c>
      <c r="AP164" s="4">
        <f t="shared" si="41"/>
        <v>0.32324263639627382</v>
      </c>
      <c r="AQ164" s="4">
        <f t="shared" si="42"/>
        <v>0.32373198507919276</v>
      </c>
      <c r="AR164" s="4">
        <f t="shared" si="43"/>
        <v>0.40956068400601309</v>
      </c>
      <c r="AS164" s="4" t="s">
        <v>286</v>
      </c>
      <c r="AT164" s="5"/>
    </row>
    <row r="165" spans="1:46" x14ac:dyDescent="0.25">
      <c r="A165" s="5" t="s">
        <v>163</v>
      </c>
      <c r="B165" s="5" t="str">
        <f>INDEX('[1]Countries of the World'!$O$5:$O$252,MATCH(A165,'[1]Countries of the World'!$H$5:$H$252,0))</f>
        <v>Central America</v>
      </c>
      <c r="C165" s="5">
        <v>50622462653</v>
      </c>
      <c r="D165" s="5">
        <v>37078449728</v>
      </c>
      <c r="E165" s="5">
        <v>38383777726</v>
      </c>
      <c r="F165" s="5">
        <v>45734383815</v>
      </c>
      <c r="G165" s="5">
        <v>33507050817</v>
      </c>
      <c r="H165" s="5">
        <v>34309564489</v>
      </c>
      <c r="I165" s="5">
        <v>33862070304</v>
      </c>
      <c r="J165" s="5">
        <v>25077560505</v>
      </c>
      <c r="K165" s="5">
        <v>25447452222</v>
      </c>
      <c r="L165" s="5">
        <v>22455.869419999999</v>
      </c>
      <c r="M165" s="5">
        <v>18263671730.063</v>
      </c>
      <c r="N165" s="5">
        <v>18139714085.651798</v>
      </c>
      <c r="O165" s="5">
        <v>18253215591.208</v>
      </c>
      <c r="P165" s="5">
        <v>60021614972.395798</v>
      </c>
      <c r="Q165" s="5">
        <v>60563800092.103302</v>
      </c>
      <c r="R165" s="5">
        <v>59407333111.996597</v>
      </c>
      <c r="S165" s="5">
        <v>62681279620.4496</v>
      </c>
      <c r="T165" s="5">
        <v>61531199053.656097</v>
      </c>
      <c r="U165" s="5">
        <v>62214448028.046097</v>
      </c>
      <c r="V165" s="5">
        <v>10286410306.8885</v>
      </c>
      <c r="W165" s="5">
        <v>9663405219.5877094</v>
      </c>
      <c r="X165" s="5">
        <v>12275630815.8743</v>
      </c>
      <c r="Y165" s="5">
        <v>22229.9782058489</v>
      </c>
      <c r="Z165" s="5">
        <v>27329.0824366468</v>
      </c>
      <c r="AA165" s="5">
        <v>4897079276.9173517</v>
      </c>
      <c r="AB165" s="5">
        <v>7408732974.9164114</v>
      </c>
      <c r="AC165" s="5">
        <f t="shared" si="44"/>
        <v>121206001439.31847</v>
      </c>
      <c r="AD165" s="5">
        <f t="shared" si="45"/>
        <v>129635491751.31847</v>
      </c>
      <c r="AE165" s="5">
        <f t="shared" si="32"/>
        <v>133206890662.31847</v>
      </c>
      <c r="AF165" s="5">
        <f t="shared" si="33"/>
        <v>119678849857.81296</v>
      </c>
      <c r="AG165" s="5">
        <f t="shared" si="34"/>
        <v>128540962124.81296</v>
      </c>
      <c r="AH165" s="5">
        <f t="shared" si="35"/>
        <v>132615175361.81296</v>
      </c>
      <c r="AI165" s="5">
        <f t="shared" si="36"/>
        <v>131502444016.04575</v>
      </c>
      <c r="AJ165" s="5">
        <f t="shared" si="46"/>
        <v>143374757527.04575</v>
      </c>
      <c r="AK165" s="5">
        <f t="shared" si="47"/>
        <v>148262836365.04578</v>
      </c>
      <c r="AL165" s="4">
        <f t="shared" si="37"/>
        <v>0.56080171163017878</v>
      </c>
      <c r="AM165" s="4">
        <f t="shared" si="38"/>
        <v>0.52433582924506783</v>
      </c>
      <c r="AN165" s="4">
        <f t="shared" si="39"/>
        <v>0.51027790476193258</v>
      </c>
      <c r="AO165" s="4">
        <f t="shared" si="40"/>
        <v>0.55829468754333189</v>
      </c>
      <c r="AP165" s="4">
        <f t="shared" si="41"/>
        <v>0.51980368734158666</v>
      </c>
      <c r="AQ165" s="4">
        <f t="shared" si="42"/>
        <v>0.50383423997004306</v>
      </c>
      <c r="AR165" s="4">
        <f t="shared" si="43"/>
        <v>0.51276878123333169</v>
      </c>
      <c r="AS165" s="4" t="s">
        <v>286</v>
      </c>
      <c r="AT165" s="5"/>
    </row>
    <row r="166" spans="1:46" x14ac:dyDescent="0.25">
      <c r="A166" s="5" t="s">
        <v>164</v>
      </c>
      <c r="B166" s="5" t="str">
        <f>INDEX('[1]Countries of the World'!$O$5:$O$252,MATCH(A166,'[1]Countries of the World'!$H$5:$H$252,0))</f>
        <v>South America</v>
      </c>
      <c r="C166" s="5">
        <v>542244000000</v>
      </c>
      <c r="D166" s="5">
        <v>228899000000</v>
      </c>
      <c r="E166" s="5">
        <v>213151000000</v>
      </c>
      <c r="F166" s="5">
        <v>484233000000</v>
      </c>
      <c r="G166" s="5">
        <v>205006000000</v>
      </c>
      <c r="H166" s="5">
        <v>184014000000</v>
      </c>
      <c r="I166" s="5">
        <v>472984000000</v>
      </c>
      <c r="J166" s="5">
        <v>227929000000</v>
      </c>
      <c r="K166" s="5">
        <v>225633000000</v>
      </c>
      <c r="L166" s="5">
        <v>234927.41750000001</v>
      </c>
      <c r="M166" s="5">
        <v>186652239217.96399</v>
      </c>
      <c r="N166" s="5">
        <v>173938429707.38199</v>
      </c>
      <c r="O166" s="5">
        <v>195344150034.96799</v>
      </c>
      <c r="P166" s="5">
        <v>394080077281.24298</v>
      </c>
      <c r="Q166" s="5">
        <v>367268921269.789</v>
      </c>
      <c r="R166" s="5">
        <v>356834940479.07898</v>
      </c>
      <c r="S166" s="5">
        <v>398008333577.70099</v>
      </c>
      <c r="T166" s="5">
        <v>386447198569.23798</v>
      </c>
      <c r="U166" s="5">
        <v>410725173525.07202</v>
      </c>
      <c r="V166" s="5">
        <v>69817290864.401505</v>
      </c>
      <c r="W166" s="5">
        <v>66657298375.161301</v>
      </c>
      <c r="X166" s="5">
        <v>123168730129.58501</v>
      </c>
      <c r="Y166" s="5">
        <v>229472.85653192399</v>
      </c>
      <c r="Z166" s="5">
        <v>428106.13483164099</v>
      </c>
      <c r="AA166" s="5">
        <v>61299562555.118866</v>
      </c>
      <c r="AB166" s="5">
        <v>146799563959.11203</v>
      </c>
      <c r="AC166" s="5">
        <f t="shared" si="44"/>
        <v>943706426215.18542</v>
      </c>
      <c r="AD166" s="5">
        <f t="shared" si="45"/>
        <v>920783426215.18542</v>
      </c>
      <c r="AE166" s="5">
        <f t="shared" si="32"/>
        <v>944676426215.18542</v>
      </c>
      <c r="AF166" s="5">
        <f t="shared" si="33"/>
        <v>913975489206.90002</v>
      </c>
      <c r="AG166" s="5">
        <f t="shared" si="34"/>
        <v>872356489206.90002</v>
      </c>
      <c r="AH166" s="5">
        <f t="shared" si="35"/>
        <v>901493489206.90002</v>
      </c>
      <c r="AI166" s="5">
        <f t="shared" si="36"/>
        <v>1263521616244.7439</v>
      </c>
      <c r="AJ166" s="5">
        <f t="shared" si="46"/>
        <v>1274770616244.7439</v>
      </c>
      <c r="AK166" s="5">
        <f t="shared" si="47"/>
        <v>1332781616244.7439</v>
      </c>
      <c r="AL166" s="4">
        <f t="shared" si="37"/>
        <v>0.54473347955318707</v>
      </c>
      <c r="AM166" s="4">
        <f t="shared" si="38"/>
        <v>0.55829467667760146</v>
      </c>
      <c r="AN166" s="4">
        <f t="shared" si="39"/>
        <v>0.54417414361497218</v>
      </c>
      <c r="AO166" s="4">
        <f t="shared" si="40"/>
        <v>0.5510372109379198</v>
      </c>
      <c r="AP166" s="4">
        <f t="shared" si="41"/>
        <v>0.57732648369024986</v>
      </c>
      <c r="AQ166" s="4">
        <f t="shared" si="42"/>
        <v>0.5586668239626108</v>
      </c>
      <c r="AR166" s="4">
        <f t="shared" si="43"/>
        <v>0.42807312062288194</v>
      </c>
      <c r="AS166" s="4" t="s">
        <v>286</v>
      </c>
      <c r="AT166" s="5"/>
    </row>
    <row r="167" spans="1:46" x14ac:dyDescent="0.25">
      <c r="A167" s="5" t="s">
        <v>165</v>
      </c>
      <c r="B167" s="5" t="str">
        <f>INDEX('[1]Countries of the World'!$O$5:$O$252,MATCH(A167,'[1]Countries of the World'!$H$5:$H$252,0))</f>
        <v>Southeastern Asia</v>
      </c>
      <c r="C167" s="5">
        <v>230781000000</v>
      </c>
      <c r="D167" s="5">
        <v>28756991360</v>
      </c>
      <c r="E167" s="5">
        <v>27643459773</v>
      </c>
      <c r="F167" s="5">
        <v>216535000000</v>
      </c>
      <c r="G167" s="5">
        <v>27096974267</v>
      </c>
      <c r="H167" s="5">
        <v>30427004333</v>
      </c>
      <c r="I167" s="5">
        <v>133655000000</v>
      </c>
      <c r="J167" s="5">
        <v>17204026616</v>
      </c>
      <c r="K167" s="5">
        <v>17692454024</v>
      </c>
      <c r="L167" s="5">
        <v>119894.13</v>
      </c>
      <c r="M167" s="5">
        <v>502140929641.591</v>
      </c>
      <c r="N167" s="5">
        <v>502535018659.66602</v>
      </c>
      <c r="O167" s="5">
        <v>507608962054.30701</v>
      </c>
      <c r="P167" s="5">
        <v>156772899134.14801</v>
      </c>
      <c r="Q167" s="5">
        <v>75083386464.114807</v>
      </c>
      <c r="R167" s="5">
        <v>55529690833.334503</v>
      </c>
      <c r="S167" s="5">
        <v>233093866140.323</v>
      </c>
      <c r="T167" s="5">
        <v>234217439203.521</v>
      </c>
      <c r="U167" s="5">
        <v>238902512813.70801</v>
      </c>
      <c r="V167" s="5">
        <v>49869624693.716698</v>
      </c>
      <c r="W167" s="5">
        <v>53294442010.507301</v>
      </c>
      <c r="X167" s="5">
        <v>94429490631.1064</v>
      </c>
      <c r="Y167" s="5">
        <v>120223.73</v>
      </c>
      <c r="Z167" s="5">
        <v>182748.6</v>
      </c>
      <c r="AA167" s="5">
        <v>183027248061.19028</v>
      </c>
      <c r="AB167" s="5">
        <v>454427978306.81348</v>
      </c>
      <c r="AC167" s="5">
        <f t="shared" si="44"/>
        <v>985335695152.82104</v>
      </c>
      <c r="AD167" s="5">
        <f t="shared" si="45"/>
        <v>995228642803.82104</v>
      </c>
      <c r="AE167" s="5">
        <f t="shared" si="32"/>
        <v>996888659896.82104</v>
      </c>
      <c r="AF167" s="5">
        <f t="shared" si="33"/>
        <v>990766601958.88464</v>
      </c>
      <c r="AG167" s="5">
        <f t="shared" si="34"/>
        <v>1003501152267.8846</v>
      </c>
      <c r="AH167" s="5">
        <f t="shared" si="35"/>
        <v>1000717607707.8846</v>
      </c>
      <c r="AI167" s="5">
        <f t="shared" si="36"/>
        <v>1157623213560.3118</v>
      </c>
      <c r="AJ167" s="5">
        <f t="shared" si="46"/>
        <v>1240503213560.3118</v>
      </c>
      <c r="AK167" s="5">
        <f t="shared" si="47"/>
        <v>1254749213560.3118</v>
      </c>
      <c r="AL167" s="4">
        <f t="shared" si="37"/>
        <v>0.53739184257280304</v>
      </c>
      <c r="AM167" s="4">
        <f t="shared" si="38"/>
        <v>0.53204996520111736</v>
      </c>
      <c r="AN167" s="4">
        <f t="shared" si="39"/>
        <v>0.53116399661496128</v>
      </c>
      <c r="AO167" s="4">
        <f t="shared" si="40"/>
        <v>0.51471019323006051</v>
      </c>
      <c r="AP167" s="4">
        <f t="shared" si="41"/>
        <v>0.50817845897601399</v>
      </c>
      <c r="AQ167" s="4">
        <f t="shared" si="42"/>
        <v>0.50959198200598421</v>
      </c>
      <c r="AR167" s="4">
        <f t="shared" si="43"/>
        <v>0.52797911296300903</v>
      </c>
      <c r="AS167" s="4" t="s">
        <v>286</v>
      </c>
      <c r="AT167" s="5"/>
    </row>
    <row r="168" spans="1:46" x14ac:dyDescent="0.25">
      <c r="A168" s="5" t="s">
        <v>166</v>
      </c>
      <c r="B168" s="5" t="str">
        <f>INDEX('[1]Countries of the World'!$O$5:$O$252,MATCH(A168,'[1]Countries of the World'!$H$5:$H$252,0))</f>
        <v>Australia and Oceania</v>
      </c>
      <c r="AA168" s="5">
        <v>0</v>
      </c>
      <c r="AB168" s="5">
        <v>0</v>
      </c>
      <c r="AC168" s="5">
        <f t="shared" si="44"/>
        <v>0</v>
      </c>
      <c r="AD168" s="5">
        <f t="shared" si="45"/>
        <v>0</v>
      </c>
      <c r="AE168" s="5">
        <f t="shared" si="32"/>
        <v>0</v>
      </c>
      <c r="AF168" s="5">
        <f t="shared" si="33"/>
        <v>0</v>
      </c>
      <c r="AG168" s="5">
        <f t="shared" si="34"/>
        <v>0</v>
      </c>
      <c r="AH168" s="5">
        <f t="shared" si="35"/>
        <v>0</v>
      </c>
      <c r="AI168" s="5">
        <f t="shared" si="36"/>
        <v>0</v>
      </c>
      <c r="AJ168" s="5">
        <f t="shared" si="46"/>
        <v>0</v>
      </c>
      <c r="AK168" s="5">
        <f t="shared" si="47"/>
        <v>0</v>
      </c>
      <c r="AL168" s="4" t="str">
        <f t="shared" si="37"/>
        <v/>
      </c>
      <c r="AM168" s="4" t="str">
        <f t="shared" si="38"/>
        <v/>
      </c>
      <c r="AN168" s="4" t="str">
        <f t="shared" si="39"/>
        <v/>
      </c>
      <c r="AO168" s="4" t="str">
        <f t="shared" si="40"/>
        <v/>
      </c>
      <c r="AP168" s="4" t="str">
        <f t="shared" si="41"/>
        <v/>
      </c>
      <c r="AQ168" s="4" t="str">
        <f t="shared" si="42"/>
        <v/>
      </c>
      <c r="AR168" s="4" t="str">
        <f t="shared" si="43"/>
        <v/>
      </c>
      <c r="AS168" s="4" t="s">
        <v>286</v>
      </c>
      <c r="AT168" s="5"/>
    </row>
    <row r="169" spans="1:46" x14ac:dyDescent="0.25">
      <c r="A169" s="5" t="s">
        <v>167</v>
      </c>
      <c r="B169" s="5" t="str">
        <f>INDEX('[1]Countries of the World'!$O$5:$O$252,MATCH(A169,'[1]Countries of the World'!$H$5:$H$252,0))</f>
        <v>Australia and Oceania</v>
      </c>
      <c r="C169" s="5">
        <v>241502000000</v>
      </c>
      <c r="D169" s="5">
        <v>121276417.5</v>
      </c>
      <c r="F169" s="5">
        <v>252572000000</v>
      </c>
      <c r="G169" s="5">
        <v>147293370</v>
      </c>
      <c r="I169" s="5">
        <v>149808000000</v>
      </c>
      <c r="J169" s="5">
        <v>73283332.189999998</v>
      </c>
      <c r="K169" s="5">
        <v>6557526.9570000004</v>
      </c>
      <c r="L169" s="5">
        <v>5160.7856789999996</v>
      </c>
      <c r="M169" s="5">
        <v>6047430944.5757504</v>
      </c>
      <c r="N169" s="5">
        <v>4980377457.1206999</v>
      </c>
      <c r="O169" s="5">
        <v>16734354138.2076</v>
      </c>
      <c r="P169" s="5">
        <v>7030096180.3131399</v>
      </c>
      <c r="Q169" s="5">
        <v>7531983.2470478704</v>
      </c>
      <c r="S169" s="5">
        <v>935634651.44072795</v>
      </c>
      <c r="T169" s="5">
        <v>516604119.473104</v>
      </c>
      <c r="U169" s="5">
        <v>14074234256.753201</v>
      </c>
      <c r="V169" s="5">
        <v>4394243556.7945995</v>
      </c>
      <c r="W169" s="5">
        <v>4090088620.1852002</v>
      </c>
      <c r="X169" s="5">
        <v>39111111697.891403</v>
      </c>
      <c r="Y169" s="5">
        <v>3900.3427309655899</v>
      </c>
      <c r="Z169" s="5">
        <v>98230.281543157107</v>
      </c>
      <c r="AA169" s="5">
        <v>3625224172.0776129</v>
      </c>
      <c r="AB169" s="5">
        <v>26757841389.877274</v>
      </c>
      <c r="AC169" s="5">
        <f t="shared" si="44"/>
        <v>15075816657.07869</v>
      </c>
      <c r="AD169" s="5">
        <f t="shared" si="45"/>
        <v>15149826694.888691</v>
      </c>
      <c r="AE169" s="5">
        <f t="shared" si="32"/>
        <v>15123809742.388691</v>
      </c>
      <c r="AF169" s="5">
        <f t="shared" si="33"/>
        <v>13218851895.813618</v>
      </c>
      <c r="AG169" s="5">
        <f t="shared" si="34"/>
        <v>13212294368.856617</v>
      </c>
      <c r="AH169" s="5">
        <f t="shared" si="35"/>
        <v>13212294368.856617</v>
      </c>
      <c r="AI169" s="5">
        <f t="shared" si="36"/>
        <v>223352924264.92984</v>
      </c>
      <c r="AJ169" s="5">
        <f t="shared" si="46"/>
        <v>326116924264.92987</v>
      </c>
      <c r="AK169" s="5">
        <f t="shared" si="47"/>
        <v>315046924264.92987</v>
      </c>
      <c r="AL169" s="4">
        <f t="shared" si="37"/>
        <v>1.7753846429643945</v>
      </c>
      <c r="AM169" s="4">
        <f t="shared" si="38"/>
        <v>1.7667115216674083</v>
      </c>
      <c r="AN169" s="4">
        <f t="shared" si="39"/>
        <v>1.7697507327209296</v>
      </c>
      <c r="AO169" s="4">
        <f t="shared" si="40"/>
        <v>2.0242182604641652</v>
      </c>
      <c r="AP169" s="4">
        <f t="shared" si="41"/>
        <v>2.0252229206268342</v>
      </c>
      <c r="AQ169" s="4">
        <f t="shared" si="42"/>
        <v>2.0252229206268342</v>
      </c>
      <c r="AR169" s="4">
        <f t="shared" si="43"/>
        <v>0.15127600268225228</v>
      </c>
      <c r="AS169" s="4" t="s">
        <v>286</v>
      </c>
      <c r="AT169" s="5"/>
    </row>
    <row r="170" spans="1:46" x14ac:dyDescent="0.25">
      <c r="A170" s="5" t="s">
        <v>168</v>
      </c>
      <c r="B170" s="5" t="str">
        <f>INDEX('[1]Countries of the World'!$O$5:$O$252,MATCH(A170,'[1]Countries of the World'!$H$5:$H$252,0))</f>
        <v>Eastern and South Eastern Europe</v>
      </c>
      <c r="C170" s="5">
        <v>91036721124</v>
      </c>
      <c r="D170" s="5">
        <v>32767263666</v>
      </c>
      <c r="E170" s="5">
        <v>32047574604</v>
      </c>
      <c r="F170" s="5">
        <v>108982000000</v>
      </c>
      <c r="G170" s="5">
        <v>38878391570</v>
      </c>
      <c r="H170" s="5">
        <v>38590534218</v>
      </c>
      <c r="I170" s="5">
        <v>129549000000</v>
      </c>
      <c r="J170" s="5">
        <v>46337246826</v>
      </c>
      <c r="K170" s="5">
        <v>45975800080</v>
      </c>
      <c r="L170" s="5">
        <v>145891.2542</v>
      </c>
      <c r="M170" s="5">
        <v>1007899113687.03</v>
      </c>
      <c r="N170" s="5">
        <v>1007668731932.5601</v>
      </c>
      <c r="O170" s="5">
        <v>1007899113687.03</v>
      </c>
      <c r="P170" s="5">
        <v>103393900139.965</v>
      </c>
      <c r="Q170" s="5">
        <v>101973314677.51401</v>
      </c>
      <c r="R170" s="5">
        <v>101328613765.44901</v>
      </c>
      <c r="S170" s="5">
        <v>345941190772.92603</v>
      </c>
      <c r="T170" s="5">
        <v>345617771776.43201</v>
      </c>
      <c r="U170" s="5">
        <v>345956243837.95599</v>
      </c>
      <c r="V170" s="5">
        <v>177629768448.44501</v>
      </c>
      <c r="W170" s="5">
        <v>177857596460.966</v>
      </c>
      <c r="X170" s="5">
        <v>248587755968.827</v>
      </c>
      <c r="Y170" s="5">
        <v>145862.72114466401</v>
      </c>
      <c r="Z170" s="5">
        <v>203251.65444766</v>
      </c>
      <c r="AA170" s="5">
        <v>66550953181.955467</v>
      </c>
      <c r="AB170" s="5">
        <v>694729545656.57422</v>
      </c>
      <c r="AC170" s="5">
        <f t="shared" si="44"/>
        <v>1644358272916.3567</v>
      </c>
      <c r="AD170" s="5">
        <f t="shared" si="45"/>
        <v>1636899417660.3567</v>
      </c>
      <c r="AE170" s="5">
        <f t="shared" si="32"/>
        <v>1630788289756.3567</v>
      </c>
      <c r="AF170" s="5">
        <f t="shared" si="33"/>
        <v>1643670853431.9138</v>
      </c>
      <c r="AG170" s="5">
        <f t="shared" si="34"/>
        <v>1636285587569.9138</v>
      </c>
      <c r="AH170" s="5">
        <f t="shared" si="35"/>
        <v>1629742627955.9138</v>
      </c>
      <c r="AI170" s="5">
        <f t="shared" si="36"/>
        <v>1798543066675.7686</v>
      </c>
      <c r="AJ170" s="5">
        <f t="shared" si="46"/>
        <v>1777976066675.7686</v>
      </c>
      <c r="AK170" s="5">
        <f t="shared" si="47"/>
        <v>1760030787799.7686</v>
      </c>
      <c r="AL170" s="4">
        <f t="shared" si="37"/>
        <v>0.48450685805903687</v>
      </c>
      <c r="AM170" s="4">
        <f t="shared" si="38"/>
        <v>0.48671460918034098</v>
      </c>
      <c r="AN170" s="4">
        <f t="shared" si="39"/>
        <v>0.48853849720316389</v>
      </c>
      <c r="AO170" s="4">
        <f t="shared" si="40"/>
        <v>0.48431725716854329</v>
      </c>
      <c r="AP170" s="4">
        <f t="shared" si="41"/>
        <v>0.48650319080562693</v>
      </c>
      <c r="AQ170" s="4">
        <f t="shared" si="42"/>
        <v>0.48845636468407905</v>
      </c>
      <c r="AR170" s="4">
        <f t="shared" si="43"/>
        <v>0.44376109784888484</v>
      </c>
      <c r="AS170" s="4">
        <v>0.59957776213933844</v>
      </c>
    </row>
    <row r="171" spans="1:46" x14ac:dyDescent="0.25">
      <c r="A171" s="5" t="s">
        <v>169</v>
      </c>
      <c r="B171" s="5" t="str">
        <f>INDEX('[1]Countries of the World'!$O$5:$O$252,MATCH(A171,'[1]Countries of the World'!$H$5:$H$252,0))</f>
        <v>Caribbean</v>
      </c>
      <c r="C171" s="5">
        <v>323204851.89999998</v>
      </c>
      <c r="D171" s="5">
        <v>2421915632</v>
      </c>
      <c r="E171" s="5">
        <v>2530012037</v>
      </c>
      <c r="F171" s="5">
        <v>268118142.40000001</v>
      </c>
      <c r="G171" s="5">
        <v>2936028312</v>
      </c>
      <c r="H171" s="5">
        <v>2843886066</v>
      </c>
      <c r="I171" s="5">
        <v>149370532.59999999</v>
      </c>
      <c r="J171" s="5">
        <v>1489749384</v>
      </c>
      <c r="K171" s="5">
        <v>1488170359</v>
      </c>
      <c r="L171" s="5">
        <v>1953.4140199999999</v>
      </c>
      <c r="P171" s="5">
        <v>37747823.951828703</v>
      </c>
      <c r="Q171" s="5">
        <v>13783189979.020399</v>
      </c>
      <c r="R171" s="5">
        <v>13395246533.7798</v>
      </c>
      <c r="S171" s="5">
        <v>16922607844.159599</v>
      </c>
      <c r="T171" s="5">
        <v>16538956345.997601</v>
      </c>
      <c r="U171" s="5">
        <v>16538956345.997601</v>
      </c>
      <c r="V171" s="5">
        <v>479575584.95388401</v>
      </c>
      <c r="W171" s="5">
        <v>445223685.65737301</v>
      </c>
      <c r="X171" s="5">
        <v>335963060.93009698</v>
      </c>
      <c r="Y171" s="5">
        <v>1952.8103208407799</v>
      </c>
      <c r="Z171" s="5">
        <v>1333.3550917866601</v>
      </c>
      <c r="AA171" s="5">
        <v>178227867.04240003</v>
      </c>
      <c r="AB171" s="5">
        <v>572433469.43999994</v>
      </c>
      <c r="AC171" s="5">
        <f t="shared" si="44"/>
        <v>19070160680.155884</v>
      </c>
      <c r="AD171" s="5">
        <f t="shared" si="45"/>
        <v>20516439608.155884</v>
      </c>
      <c r="AE171" s="5">
        <f t="shared" si="32"/>
        <v>20002326928.155884</v>
      </c>
      <c r="AF171" s="5">
        <f t="shared" si="33"/>
        <v>18650578257.697372</v>
      </c>
      <c r="AG171" s="5">
        <f t="shared" si="34"/>
        <v>20006293964.697372</v>
      </c>
      <c r="AH171" s="5">
        <f t="shared" si="35"/>
        <v>19692419935.697372</v>
      </c>
      <c r="AI171" s="5">
        <f t="shared" si="36"/>
        <v>17202517806.570099</v>
      </c>
      <c r="AJ171" s="5">
        <f t="shared" si="46"/>
        <v>17321265416.370098</v>
      </c>
      <c r="AK171" s="5">
        <f t="shared" si="47"/>
        <v>17376352125.870098</v>
      </c>
      <c r="AL171" s="4">
        <f t="shared" si="37"/>
        <v>0.75277936506317122</v>
      </c>
      <c r="AM171" s="4">
        <f t="shared" si="38"/>
        <v>0.69971319208590266</v>
      </c>
      <c r="AN171" s="4">
        <f t="shared" si="39"/>
        <v>0.71769767087713121</v>
      </c>
      <c r="AO171" s="4">
        <f t="shared" si="40"/>
        <v>0.74891404492807778</v>
      </c>
      <c r="AP171" s="4">
        <f t="shared" si="41"/>
        <v>0.69816428909156458</v>
      </c>
      <c r="AQ171" s="4">
        <f t="shared" si="42"/>
        <v>0.70929220729748577</v>
      </c>
      <c r="AR171" s="4">
        <f t="shared" si="43"/>
        <v>3.5470464280454583E-2</v>
      </c>
      <c r="AS171" s="4" t="s">
        <v>286</v>
      </c>
      <c r="AT171" s="5"/>
    </row>
    <row r="172" spans="1:46" x14ac:dyDescent="0.25">
      <c r="A172" s="5" t="s">
        <v>170</v>
      </c>
      <c r="B172" s="5" t="str">
        <f>INDEX('[1]Countries of the World'!$O$5:$O$252,MATCH(A172,'[1]Countries of the World'!$H$5:$H$252,0))</f>
        <v>Eastern Asia</v>
      </c>
      <c r="C172" s="5">
        <v>27577377664</v>
      </c>
      <c r="D172" s="5">
        <v>252986765.80000001</v>
      </c>
      <c r="E172" s="5">
        <v>145756541.69999999</v>
      </c>
      <c r="F172" s="5">
        <v>29541261580</v>
      </c>
      <c r="G172" s="5">
        <v>244669769.5</v>
      </c>
      <c r="H172" s="5">
        <v>243322289.59999999</v>
      </c>
      <c r="I172" s="5">
        <v>27803125577</v>
      </c>
      <c r="J172" s="5">
        <v>258866904.40000001</v>
      </c>
      <c r="K172" s="5">
        <v>212995602.19999999</v>
      </c>
      <c r="L172" s="5">
        <v>26843.238669999999</v>
      </c>
      <c r="M172" s="5">
        <v>9810221648.3587894</v>
      </c>
      <c r="N172" s="5">
        <v>9760487460.6425591</v>
      </c>
      <c r="O172" s="5">
        <v>9811326420.5950394</v>
      </c>
      <c r="P172" s="5">
        <v>52841236122.620399</v>
      </c>
      <c r="Q172" s="5">
        <v>1393546677.8904099</v>
      </c>
      <c r="R172" s="5">
        <v>994164997.12329698</v>
      </c>
      <c r="S172" s="5">
        <v>73818881022.858398</v>
      </c>
      <c r="T172" s="5">
        <v>73756826679.531403</v>
      </c>
      <c r="U172" s="5">
        <v>75290431152.277893</v>
      </c>
      <c r="V172" s="5">
        <v>42561477038.251999</v>
      </c>
      <c r="W172" s="5">
        <v>42812687839.829201</v>
      </c>
      <c r="X172" s="5">
        <v>80435148997.259995</v>
      </c>
      <c r="Y172" s="5">
        <v>26512.5656679729</v>
      </c>
      <c r="Z172" s="5">
        <v>47194.670838068501</v>
      </c>
      <c r="AA172" s="5">
        <v>81192666824.438034</v>
      </c>
      <c r="AB172" s="5">
        <v>114538428785.70528</v>
      </c>
      <c r="AC172" s="5">
        <f t="shared" si="44"/>
        <v>207642113438.30722</v>
      </c>
      <c r="AD172" s="5">
        <f t="shared" si="45"/>
        <v>207627916303.40723</v>
      </c>
      <c r="AE172" s="5">
        <f t="shared" si="32"/>
        <v>207636233299.70721</v>
      </c>
      <c r="AF172" s="5">
        <f t="shared" si="33"/>
        <v>207735664406.64117</v>
      </c>
      <c r="AG172" s="5">
        <f t="shared" si="34"/>
        <v>207765991094.0412</v>
      </c>
      <c r="AH172" s="5">
        <f t="shared" si="35"/>
        <v>207668425346.14117</v>
      </c>
      <c r="AI172" s="5">
        <f t="shared" si="36"/>
        <v>274532698971.57098</v>
      </c>
      <c r="AJ172" s="5">
        <f t="shared" si="46"/>
        <v>276270834974.57098</v>
      </c>
      <c r="AK172" s="5">
        <f t="shared" si="47"/>
        <v>274306951058.57098</v>
      </c>
      <c r="AL172" s="4">
        <f t="shared" si="37"/>
        <v>0.55832592697068828</v>
      </c>
      <c r="AM172" s="4">
        <f t="shared" si="38"/>
        <v>0.55836410405517911</v>
      </c>
      <c r="AN172" s="4">
        <f t="shared" si="39"/>
        <v>0.55834173843953638</v>
      </c>
      <c r="AO172" s="4">
        <f t="shared" si="40"/>
        <v>0.55615194489028275</v>
      </c>
      <c r="AP172" s="4">
        <f t="shared" si="41"/>
        <v>0.55607076583835613</v>
      </c>
      <c r="AQ172" s="4">
        <f t="shared" si="42"/>
        <v>0.55633201624300443</v>
      </c>
      <c r="AR172" s="4">
        <f t="shared" si="43"/>
        <v>0.60968935771712407</v>
      </c>
      <c r="AS172" s="4" t="s">
        <v>286</v>
      </c>
      <c r="AT172" s="5"/>
    </row>
    <row r="173" spans="1:46" x14ac:dyDescent="0.25">
      <c r="A173" s="5" t="s">
        <v>171</v>
      </c>
      <c r="B173" s="5" t="str">
        <f>INDEX('[1]Countries of the World'!$O$5:$O$252,MATCH(A173,'[1]Countries of the World'!$H$5:$H$252,0))</f>
        <v>Western Industrial Europe</v>
      </c>
      <c r="C173" s="5">
        <v>47694801578</v>
      </c>
      <c r="D173" s="5">
        <v>19186100042</v>
      </c>
      <c r="E173" s="5">
        <v>20115540578</v>
      </c>
      <c r="F173" s="5">
        <v>46020438170</v>
      </c>
      <c r="G173" s="5">
        <v>19734309097</v>
      </c>
      <c r="H173" s="5">
        <v>20193732484</v>
      </c>
      <c r="I173" s="5">
        <v>50784667654</v>
      </c>
      <c r="J173" s="5">
        <v>21753164490</v>
      </c>
      <c r="K173" s="5">
        <v>22168750463</v>
      </c>
      <c r="L173" s="5">
        <v>36353.170080000004</v>
      </c>
      <c r="M173" s="5">
        <v>94684222403.362503</v>
      </c>
      <c r="N173" s="5">
        <v>94454518296.352707</v>
      </c>
      <c r="O173" s="5">
        <v>94684222403.362503</v>
      </c>
      <c r="P173" s="5">
        <v>76564083096.508698</v>
      </c>
      <c r="Q173" s="5">
        <v>75573844134.8004</v>
      </c>
      <c r="R173" s="5">
        <v>75060727521.573395</v>
      </c>
      <c r="S173" s="5">
        <v>118123516608.968</v>
      </c>
      <c r="T173" s="5">
        <v>113571894077.965</v>
      </c>
      <c r="U173" s="5">
        <v>118123516608.968</v>
      </c>
      <c r="V173" s="5">
        <v>19347245727.8699</v>
      </c>
      <c r="W173" s="5">
        <v>19009853760.716301</v>
      </c>
      <c r="X173" s="5">
        <v>31355835413.147598</v>
      </c>
      <c r="Y173" s="5">
        <v>36271.496565616602</v>
      </c>
      <c r="Z173" s="5">
        <v>58329.451453310598</v>
      </c>
      <c r="AA173" s="5">
        <v>50097514474.085426</v>
      </c>
      <c r="AB173" s="5">
        <v>60400947102.003265</v>
      </c>
      <c r="AC173" s="5">
        <f t="shared" si="44"/>
        <v>304005663704.28583</v>
      </c>
      <c r="AD173" s="5">
        <f t="shared" si="45"/>
        <v>301986808311.28583</v>
      </c>
      <c r="AE173" s="5">
        <f t="shared" si="32"/>
        <v>301438599256.28583</v>
      </c>
      <c r="AF173" s="5">
        <f t="shared" si="33"/>
        <v>299302531072.11945</v>
      </c>
      <c r="AG173" s="5">
        <f t="shared" si="34"/>
        <v>297327513093.11945</v>
      </c>
      <c r="AH173" s="5">
        <f t="shared" si="35"/>
        <v>297249321187.11945</v>
      </c>
      <c r="AI173" s="5">
        <f t="shared" si="36"/>
        <v>345045756553.56354</v>
      </c>
      <c r="AJ173" s="5">
        <f t="shared" si="46"/>
        <v>340281527069.56354</v>
      </c>
      <c r="AK173" s="5">
        <f t="shared" si="47"/>
        <v>341955890477.56354</v>
      </c>
      <c r="AL173" s="4">
        <f t="shared" si="37"/>
        <v>0.44727716444477122</v>
      </c>
      <c r="AM173" s="4">
        <f t="shared" si="38"/>
        <v>0.45026732126868874</v>
      </c>
      <c r="AN173" s="4">
        <f t="shared" si="39"/>
        <v>0.45108619656634175</v>
      </c>
      <c r="AO173" s="4">
        <f t="shared" si="40"/>
        <v>0.45259114294271047</v>
      </c>
      <c r="AP173" s="4">
        <f t="shared" si="41"/>
        <v>0.4555975100129791</v>
      </c>
      <c r="AQ173" s="4">
        <f t="shared" si="42"/>
        <v>0.45571735566152255</v>
      </c>
      <c r="AR173" s="4">
        <f t="shared" si="43"/>
        <v>0.39694744130913562</v>
      </c>
      <c r="AS173" s="4">
        <v>0.40530303030303028</v>
      </c>
    </row>
    <row r="174" spans="1:46" x14ac:dyDescent="0.25">
      <c r="A174" s="5" t="s">
        <v>172</v>
      </c>
      <c r="B174" s="5" t="str">
        <f>INDEX('[1]Countries of the World'!$O$5:$O$252,MATCH(A174,'[1]Countries of the World'!$H$5:$H$252,0))</f>
        <v>Central America</v>
      </c>
      <c r="C174" s="5">
        <v>304452000000</v>
      </c>
      <c r="D174" s="5">
        <v>347452000000</v>
      </c>
      <c r="E174" s="5">
        <v>324603000000</v>
      </c>
      <c r="F174" s="5">
        <v>320933000000</v>
      </c>
      <c r="G174" s="5">
        <v>365456000000</v>
      </c>
      <c r="H174" s="5">
        <v>343972000000</v>
      </c>
      <c r="I174" s="5">
        <v>253937000000</v>
      </c>
      <c r="J174" s="5">
        <v>277595000000</v>
      </c>
      <c r="K174" s="5">
        <v>264767000000</v>
      </c>
      <c r="L174" s="5">
        <v>211954.23809999999</v>
      </c>
      <c r="M174" s="5">
        <v>108935045178.32401</v>
      </c>
      <c r="N174" s="5">
        <v>108926050546.586</v>
      </c>
      <c r="O174" s="5">
        <v>108940098505.498</v>
      </c>
      <c r="P174" s="5">
        <v>447675764815.599</v>
      </c>
      <c r="Q174" s="5">
        <v>445355619240.41998</v>
      </c>
      <c r="R174" s="5">
        <v>445904643931.87598</v>
      </c>
      <c r="S174" s="5">
        <v>430440707935.45697</v>
      </c>
      <c r="T174" s="5">
        <v>431224863457.34497</v>
      </c>
      <c r="U174" s="5">
        <v>432774266358.84698</v>
      </c>
      <c r="V174" s="5">
        <v>111895074366.078</v>
      </c>
      <c r="W174" s="5">
        <v>103871057564.34599</v>
      </c>
      <c r="X174" s="5">
        <v>104692441450.632</v>
      </c>
      <c r="Y174" s="5">
        <v>197553.339890017</v>
      </c>
      <c r="Z174" s="5">
        <v>199212.83341147599</v>
      </c>
      <c r="AA174" s="5">
        <v>687983821505.4386</v>
      </c>
      <c r="AB174" s="5">
        <v>618446895676.06165</v>
      </c>
      <c r="AC174" s="5">
        <f t="shared" si="44"/>
        <v>1616849648985.2976</v>
      </c>
      <c r="AD174" s="5">
        <f t="shared" si="45"/>
        <v>1704710648985.2976</v>
      </c>
      <c r="AE174" s="5">
        <f t="shared" si="32"/>
        <v>1686706648985.2976</v>
      </c>
      <c r="AF174" s="5">
        <f t="shared" si="33"/>
        <v>1596772793073.7153</v>
      </c>
      <c r="AG174" s="5">
        <f t="shared" si="34"/>
        <v>1675977793073.7153</v>
      </c>
      <c r="AH174" s="5">
        <f t="shared" si="35"/>
        <v>1656608793073.7153</v>
      </c>
      <c r="AI174" s="5">
        <f t="shared" si="36"/>
        <v>1588327627820.4155</v>
      </c>
      <c r="AJ174" s="5">
        <f t="shared" si="46"/>
        <v>1655323627820.4155</v>
      </c>
      <c r="AK174" s="5">
        <f t="shared" si="47"/>
        <v>1638842627820.4155</v>
      </c>
      <c r="AL174" s="4">
        <f t="shared" si="37"/>
        <v>0.65794770440411876</v>
      </c>
      <c r="AM174" s="4">
        <f t="shared" si="38"/>
        <v>0.62403699745155783</v>
      </c>
      <c r="AN174" s="4">
        <f t="shared" si="39"/>
        <v>0.63069800285452871</v>
      </c>
      <c r="AO174" s="4">
        <f t="shared" si="40"/>
        <v>0.66656417508160892</v>
      </c>
      <c r="AP174" s="4">
        <f t="shared" si="41"/>
        <v>0.63506303246174556</v>
      </c>
      <c r="AQ174" s="4">
        <f t="shared" si="42"/>
        <v>0.642488162599398</v>
      </c>
      <c r="AR174" s="4">
        <f t="shared" si="43"/>
        <v>0.67122339359836525</v>
      </c>
      <c r="AS174" s="4" t="s">
        <v>286</v>
      </c>
      <c r="AT174" s="5"/>
    </row>
    <row r="175" spans="1:46" x14ac:dyDescent="0.25">
      <c r="A175" s="5" t="s">
        <v>173</v>
      </c>
      <c r="B175" s="5" t="str">
        <f>INDEX('[1]Countries of the World'!$O$5:$O$252,MATCH(A175,'[1]Countries of the World'!$H$5:$H$252,0))</f>
        <v>Western Asia</v>
      </c>
      <c r="C175" s="5">
        <v>2067293759</v>
      </c>
      <c r="D175" s="5">
        <v>680602863.39999998</v>
      </c>
      <c r="E175" s="5">
        <v>461371044.89999998</v>
      </c>
      <c r="F175" s="5">
        <v>2301487530</v>
      </c>
      <c r="G175" s="5">
        <v>803815133</v>
      </c>
      <c r="H175" s="5">
        <v>571064970.29999995</v>
      </c>
      <c r="I175" s="5">
        <v>1983243863</v>
      </c>
      <c r="J175" s="5">
        <v>671828821.39999998</v>
      </c>
      <c r="K175" s="5">
        <v>491551518.30000001</v>
      </c>
      <c r="L175" s="5">
        <v>2430.3006839999998</v>
      </c>
      <c r="M175" s="5">
        <v>1822050105.59604</v>
      </c>
      <c r="N175" s="5">
        <v>1822050105.59604</v>
      </c>
      <c r="O175" s="5">
        <v>1868131618.5506599</v>
      </c>
      <c r="P175" s="5">
        <v>13129453583.654699</v>
      </c>
      <c r="Q175" s="5">
        <v>12402746797.9119</v>
      </c>
      <c r="R175" s="5">
        <v>12283420830.094299</v>
      </c>
      <c r="S175" s="5">
        <v>14500319639.5973</v>
      </c>
      <c r="T175" s="5">
        <v>14500319639.5973</v>
      </c>
      <c r="U175" s="5">
        <v>14965452185.076401</v>
      </c>
      <c r="V175" s="5">
        <v>929790679.01551604</v>
      </c>
      <c r="W175" s="5">
        <v>788878718.89112496</v>
      </c>
      <c r="X175" s="5">
        <v>1741780093.91155</v>
      </c>
      <c r="Y175" s="5">
        <v>2064.8831762703899</v>
      </c>
      <c r="Z175" s="5">
        <v>4507.5939623520899</v>
      </c>
      <c r="AA175" s="5">
        <v>2612998811.7367759</v>
      </c>
      <c r="AB175" s="5">
        <v>6071671673.4129829</v>
      </c>
      <c r="AC175" s="5">
        <f t="shared" si="44"/>
        <v>20536988057.345631</v>
      </c>
      <c r="AD175" s="5">
        <f t="shared" si="45"/>
        <v>20668974368.945629</v>
      </c>
      <c r="AE175" s="5">
        <f t="shared" si="32"/>
        <v>20545762099.345631</v>
      </c>
      <c r="AF175" s="5">
        <f t="shared" si="33"/>
        <v>20215798794.121239</v>
      </c>
      <c r="AG175" s="5">
        <f t="shared" si="34"/>
        <v>20295312246.121239</v>
      </c>
      <c r="AH175" s="5">
        <f t="shared" si="35"/>
        <v>20185618320.721241</v>
      </c>
      <c r="AI175" s="5">
        <f t="shared" si="36"/>
        <v>23171606572.275383</v>
      </c>
      <c r="AJ175" s="5">
        <f t="shared" si="46"/>
        <v>23489850239.275383</v>
      </c>
      <c r="AK175" s="5">
        <f t="shared" si="47"/>
        <v>23255656468.275383</v>
      </c>
      <c r="AL175" s="4">
        <f t="shared" si="37"/>
        <v>0.89956805836077736</v>
      </c>
      <c r="AM175" s="4">
        <f t="shared" si="38"/>
        <v>0.89382366737471086</v>
      </c>
      <c r="AN175" s="4">
        <f t="shared" si="39"/>
        <v>0.89918389894689188</v>
      </c>
      <c r="AO175" s="4">
        <f t="shared" si="40"/>
        <v>0.90795781509484308</v>
      </c>
      <c r="AP175" s="4">
        <f t="shared" si="41"/>
        <v>0.90440059659664696</v>
      </c>
      <c r="AQ175" s="4">
        <f t="shared" si="42"/>
        <v>0.90931534580068518</v>
      </c>
      <c r="AR175" s="4">
        <f t="shared" si="43"/>
        <v>0.82864885510535347</v>
      </c>
      <c r="AS175" s="4" t="s">
        <v>286</v>
      </c>
      <c r="AT175" s="5"/>
    </row>
    <row r="176" spans="1:46" x14ac:dyDescent="0.25">
      <c r="A176" s="5" t="s">
        <v>174</v>
      </c>
      <c r="B176" s="5" t="str">
        <f>INDEX('[1]Countries of the World'!$O$5:$O$252,MATCH(A176,'[1]Countries of the World'!$H$5:$H$252,0))</f>
        <v>Australia and Oceania</v>
      </c>
      <c r="AA176" s="5">
        <v>0</v>
      </c>
      <c r="AB176" s="5">
        <v>0</v>
      </c>
      <c r="AC176" s="5">
        <f t="shared" si="44"/>
        <v>0</v>
      </c>
      <c r="AD176" s="5">
        <f t="shared" si="45"/>
        <v>0</v>
      </c>
      <c r="AE176" s="5">
        <f t="shared" si="32"/>
        <v>0</v>
      </c>
      <c r="AF176" s="5">
        <f t="shared" si="33"/>
        <v>0</v>
      </c>
      <c r="AG176" s="5">
        <f t="shared" si="34"/>
        <v>0</v>
      </c>
      <c r="AH176" s="5">
        <f t="shared" si="35"/>
        <v>0</v>
      </c>
      <c r="AI176" s="5">
        <f t="shared" si="36"/>
        <v>0</v>
      </c>
      <c r="AJ176" s="5">
        <f t="shared" si="46"/>
        <v>0</v>
      </c>
      <c r="AK176" s="5">
        <f t="shared" si="47"/>
        <v>0</v>
      </c>
      <c r="AL176" s="4" t="str">
        <f t="shared" si="37"/>
        <v/>
      </c>
      <c r="AM176" s="4" t="str">
        <f t="shared" si="38"/>
        <v/>
      </c>
      <c r="AN176" s="4" t="str">
        <f t="shared" si="39"/>
        <v/>
      </c>
      <c r="AO176" s="4" t="str">
        <f t="shared" si="40"/>
        <v/>
      </c>
      <c r="AP176" s="4" t="str">
        <f t="shared" si="41"/>
        <v/>
      </c>
      <c r="AQ176" s="4" t="str">
        <f t="shared" si="42"/>
        <v/>
      </c>
      <c r="AR176" s="4" t="str">
        <f t="shared" si="43"/>
        <v/>
      </c>
      <c r="AS176" s="4" t="s">
        <v>286</v>
      </c>
      <c r="AT176" s="5"/>
    </row>
    <row r="177" spans="1:46" x14ac:dyDescent="0.25">
      <c r="A177" s="5" t="s">
        <v>175</v>
      </c>
      <c r="B177" s="5" t="str">
        <f>INDEX('[1]Countries of the World'!$O$5:$O$252,MATCH(A177,'[1]Countries of the World'!$H$5:$H$252,0))</f>
        <v>Western Asia</v>
      </c>
      <c r="C177" s="5">
        <v>446005301.89999998</v>
      </c>
      <c r="D177" s="5">
        <v>65061339.57</v>
      </c>
      <c r="E177" s="5">
        <v>506462577.89999998</v>
      </c>
      <c r="F177" s="5">
        <v>46528801.359999999</v>
      </c>
      <c r="G177" s="5">
        <v>52132908.969999999</v>
      </c>
      <c r="H177" s="5">
        <v>52874848.729999997</v>
      </c>
      <c r="I177" s="5">
        <v>145445089.40000001</v>
      </c>
      <c r="J177" s="5">
        <v>158760015.09999999</v>
      </c>
      <c r="K177" s="5">
        <v>161951576.09999999</v>
      </c>
      <c r="L177" s="5">
        <v>500</v>
      </c>
      <c r="P177" s="5">
        <v>1053479430.95795</v>
      </c>
      <c r="Q177" s="5">
        <v>4576298942.6829901</v>
      </c>
      <c r="R177" s="5">
        <v>829502493.21749103</v>
      </c>
      <c r="S177" s="5">
        <v>5809968426.10742</v>
      </c>
      <c r="T177" s="5">
        <v>1170642748.8194599</v>
      </c>
      <c r="U177" s="5">
        <v>1460790204.0734601</v>
      </c>
      <c r="V177" s="5">
        <v>479300852.79475999</v>
      </c>
      <c r="W177" s="5">
        <v>433939583.70364797</v>
      </c>
      <c r="X177" s="5">
        <v>1002564266.26239</v>
      </c>
      <c r="Y177" s="5">
        <v>546.52891752621599</v>
      </c>
      <c r="Z177" s="5">
        <v>486.292113599814</v>
      </c>
      <c r="AA177" s="5">
        <v>0</v>
      </c>
      <c r="AB177" s="5">
        <v>0</v>
      </c>
      <c r="AC177" s="5">
        <f t="shared" si="44"/>
        <v>6448029294.0021801</v>
      </c>
      <c r="AD177" s="5">
        <f t="shared" si="45"/>
        <v>6341402187.87218</v>
      </c>
      <c r="AE177" s="5">
        <f t="shared" si="32"/>
        <v>6354330618.4721794</v>
      </c>
      <c r="AF177" s="5">
        <f t="shared" si="33"/>
        <v>1766533908.6231079</v>
      </c>
      <c r="AG177" s="5">
        <f t="shared" si="34"/>
        <v>1657457181.253108</v>
      </c>
      <c r="AH177" s="5">
        <f t="shared" si="35"/>
        <v>2111044910.4231081</v>
      </c>
      <c r="AI177" s="5">
        <f t="shared" si="36"/>
        <v>2608799559.7358503</v>
      </c>
      <c r="AJ177" s="5">
        <f t="shared" si="46"/>
        <v>2509883271.6958499</v>
      </c>
      <c r="AK177" s="5">
        <f t="shared" si="47"/>
        <v>2909359772.2358503</v>
      </c>
      <c r="AL177" s="4">
        <f t="shared" si="37"/>
        <v>0.7097205570917251</v>
      </c>
      <c r="AM177" s="4">
        <f t="shared" si="38"/>
        <v>0.72165410852430734</v>
      </c>
      <c r="AN177" s="4">
        <f t="shared" si="39"/>
        <v>0.72018584135039931</v>
      </c>
      <c r="AO177" s="4">
        <f t="shared" si="40"/>
        <v>0.46956499910269561</v>
      </c>
      <c r="AP177" s="4">
        <f t="shared" si="41"/>
        <v>0.50046692161926731</v>
      </c>
      <c r="AQ177" s="4">
        <f t="shared" si="42"/>
        <v>0.39293455535781913</v>
      </c>
      <c r="AR177" s="4">
        <f t="shared" si="43"/>
        <v>0.4038176973107962</v>
      </c>
      <c r="AS177" s="4" t="s">
        <v>286</v>
      </c>
      <c r="AT177" s="5"/>
    </row>
    <row r="178" spans="1:46" x14ac:dyDescent="0.25">
      <c r="A178" s="5" t="s">
        <v>176</v>
      </c>
      <c r="B178" s="5" t="str">
        <f>INDEX('[1]Countries of the World'!$O$5:$O$252,MATCH(A178,'[1]Countries of the World'!$H$5:$H$252,0))</f>
        <v>East Africa</v>
      </c>
      <c r="AA178" s="5">
        <v>0</v>
      </c>
      <c r="AB178" s="5">
        <v>0</v>
      </c>
      <c r="AC178" s="5">
        <f t="shared" si="44"/>
        <v>0</v>
      </c>
      <c r="AD178" s="5">
        <f t="shared" si="45"/>
        <v>0</v>
      </c>
      <c r="AE178" s="5">
        <f t="shared" si="32"/>
        <v>0</v>
      </c>
      <c r="AF178" s="5">
        <f t="shared" si="33"/>
        <v>0</v>
      </c>
      <c r="AG178" s="5">
        <f t="shared" si="34"/>
        <v>0</v>
      </c>
      <c r="AH178" s="5">
        <f t="shared" si="35"/>
        <v>0</v>
      </c>
      <c r="AI178" s="5">
        <f t="shared" si="36"/>
        <v>0</v>
      </c>
      <c r="AJ178" s="5">
        <f t="shared" si="46"/>
        <v>0</v>
      </c>
      <c r="AK178" s="5">
        <f t="shared" si="47"/>
        <v>0</v>
      </c>
      <c r="AL178" s="4" t="str">
        <f t="shared" si="37"/>
        <v/>
      </c>
      <c r="AM178" s="4" t="str">
        <f t="shared" si="38"/>
        <v/>
      </c>
      <c r="AN178" s="4" t="str">
        <f t="shared" si="39"/>
        <v/>
      </c>
      <c r="AO178" s="4" t="str">
        <f t="shared" si="40"/>
        <v/>
      </c>
      <c r="AP178" s="4" t="str">
        <f t="shared" si="41"/>
        <v/>
      </c>
      <c r="AQ178" s="4" t="str">
        <f t="shared" si="42"/>
        <v/>
      </c>
      <c r="AR178" s="4" t="str">
        <f t="shared" si="43"/>
        <v/>
      </c>
      <c r="AS178" s="4" t="s">
        <v>286</v>
      </c>
      <c r="AT178" s="5"/>
    </row>
    <row r="179" spans="1:46" x14ac:dyDescent="0.25">
      <c r="A179" s="5" t="s">
        <v>177</v>
      </c>
      <c r="B179" s="5" t="str">
        <f>INDEX('[1]Countries of the World'!$O$5:$O$252,MATCH(A179,'[1]Countries of the World'!$H$5:$H$252,0))</f>
        <v>Eastern and South Eastern Europe</v>
      </c>
      <c r="C179" s="5">
        <v>67059738383</v>
      </c>
      <c r="D179" s="5">
        <v>56294589291</v>
      </c>
      <c r="E179" s="5">
        <v>51683515629</v>
      </c>
      <c r="F179" s="5">
        <v>75653751962</v>
      </c>
      <c r="G179" s="5">
        <v>63044041122</v>
      </c>
      <c r="H179" s="5">
        <v>58098172125</v>
      </c>
      <c r="I179" s="5">
        <v>74341904432</v>
      </c>
      <c r="J179" s="5">
        <v>61050496001</v>
      </c>
      <c r="K179" s="5">
        <v>57519679125</v>
      </c>
      <c r="L179" s="5">
        <v>140501.2329</v>
      </c>
      <c r="M179" s="5">
        <v>318913267335.75897</v>
      </c>
      <c r="N179" s="5">
        <v>318980927393.948</v>
      </c>
      <c r="O179" s="5">
        <v>318980927393.948</v>
      </c>
      <c r="P179" s="5">
        <v>136088455941.812</v>
      </c>
      <c r="Q179" s="5">
        <v>128266313700.586</v>
      </c>
      <c r="R179" s="5">
        <v>136088455941.812</v>
      </c>
      <c r="S179" s="5">
        <v>233822189060.68201</v>
      </c>
      <c r="T179" s="5">
        <v>234033825310.659</v>
      </c>
      <c r="U179" s="5">
        <v>234033825310.659</v>
      </c>
      <c r="V179" s="5">
        <v>162868791239.246</v>
      </c>
      <c r="W179" s="5">
        <v>161698325293.129</v>
      </c>
      <c r="X179" s="5">
        <v>176388531000.68301</v>
      </c>
      <c r="Y179" s="5">
        <v>138695.77569409701</v>
      </c>
      <c r="Z179" s="5">
        <v>150855.66201308</v>
      </c>
      <c r="AA179" s="5">
        <v>183250125534.46802</v>
      </c>
      <c r="AB179" s="5">
        <v>452104203795.60583</v>
      </c>
      <c r="AC179" s="5">
        <f t="shared" si="44"/>
        <v>959904869171.15491</v>
      </c>
      <c r="AD179" s="5">
        <f t="shared" si="45"/>
        <v>961898414292.15491</v>
      </c>
      <c r="AE179" s="5">
        <f t="shared" si="32"/>
        <v>955148962461.15491</v>
      </c>
      <c r="AF179" s="5">
        <f t="shared" si="33"/>
        <v>955482882657.20398</v>
      </c>
      <c r="AG179" s="5">
        <f t="shared" si="34"/>
        <v>956061375657.20398</v>
      </c>
      <c r="AH179" s="5">
        <f t="shared" si="35"/>
        <v>949646719161.20398</v>
      </c>
      <c r="AI179" s="5">
        <f t="shared" si="36"/>
        <v>986995313671.75793</v>
      </c>
      <c r="AJ179" s="5">
        <f t="shared" si="46"/>
        <v>988307161201.75793</v>
      </c>
      <c r="AK179" s="5">
        <f t="shared" si="47"/>
        <v>979713147622.75793</v>
      </c>
      <c r="AL179" s="4">
        <f t="shared" si="37"/>
        <v>0.60461253623738986</v>
      </c>
      <c r="AM179" s="4">
        <f t="shared" si="38"/>
        <v>0.60335947005721691</v>
      </c>
      <c r="AN179" s="4">
        <f t="shared" si="39"/>
        <v>0.60762304133246137</v>
      </c>
      <c r="AO179" s="4">
        <f t="shared" si="40"/>
        <v>0.61559727590477631</v>
      </c>
      <c r="AP179" s="4">
        <f t="shared" si="41"/>
        <v>0.61522479070246894</v>
      </c>
      <c r="AQ179" s="4">
        <f t="shared" si="42"/>
        <v>0.61938049999999134</v>
      </c>
      <c r="AR179" s="4">
        <f t="shared" si="43"/>
        <v>0.59594270772093183</v>
      </c>
      <c r="AS179" s="4">
        <v>0.75275590551181104</v>
      </c>
    </row>
    <row r="180" spans="1:46" x14ac:dyDescent="0.25">
      <c r="A180" s="5" t="s">
        <v>178</v>
      </c>
      <c r="B180" s="5" t="str">
        <f>INDEX('[1]Countries of the World'!$O$5:$O$252,MATCH(A180,'[1]Countries of the World'!$H$5:$H$252,0))</f>
        <v>Central Asia and Russian Federation</v>
      </c>
      <c r="C180" s="5">
        <v>1978420000000</v>
      </c>
      <c r="D180" s="5">
        <v>729128000000</v>
      </c>
      <c r="E180" s="5">
        <v>736996000000</v>
      </c>
      <c r="F180" s="5">
        <v>1488660000000</v>
      </c>
      <c r="G180" s="5">
        <v>527032000000</v>
      </c>
      <c r="H180" s="5">
        <v>546908000000</v>
      </c>
      <c r="I180" s="5">
        <v>2771440000000</v>
      </c>
      <c r="J180" s="5">
        <v>808346000000</v>
      </c>
      <c r="K180" s="5">
        <v>818790000000</v>
      </c>
      <c r="L180" s="5">
        <v>2134338.1009999998</v>
      </c>
      <c r="M180" s="5">
        <v>1125274865439.1499</v>
      </c>
      <c r="N180" s="5">
        <v>1120862743002.0701</v>
      </c>
      <c r="O180" s="5">
        <v>1132152651674.22</v>
      </c>
      <c r="P180" s="5">
        <v>663739371908.07495</v>
      </c>
      <c r="Q180" s="5">
        <v>557929875260.38794</v>
      </c>
      <c r="R180" s="5">
        <v>572578132539.01404</v>
      </c>
      <c r="S180" s="5">
        <v>1129141040462.3</v>
      </c>
      <c r="T180" s="5">
        <v>1145314932438.79</v>
      </c>
      <c r="U180" s="5">
        <v>1279512951230.02</v>
      </c>
      <c r="V180" s="5">
        <v>1305686243173.6001</v>
      </c>
      <c r="W180" s="5">
        <v>1309922477512.6799</v>
      </c>
      <c r="X180" s="5">
        <v>1899826284112.03</v>
      </c>
      <c r="Y180" s="5">
        <v>2062080.6639328799</v>
      </c>
      <c r="Z180" s="5">
        <v>3617563.6009823</v>
      </c>
      <c r="AA180" s="5">
        <v>2407665567464.1831</v>
      </c>
      <c r="AB180" s="5">
        <v>2014454514903.6321</v>
      </c>
      <c r="AC180" s="5">
        <f t="shared" si="44"/>
        <v>6776113716539.2334</v>
      </c>
      <c r="AD180" s="5">
        <f t="shared" si="45"/>
        <v>6494799716539.2334</v>
      </c>
      <c r="AE180" s="5">
        <f t="shared" si="32"/>
        <v>6696895716539.2334</v>
      </c>
      <c r="AF180" s="5">
        <f t="shared" si="33"/>
        <v>6802555720417.7227</v>
      </c>
      <c r="AG180" s="5">
        <f t="shared" si="34"/>
        <v>6530673720417.7227</v>
      </c>
      <c r="AH180" s="5">
        <f t="shared" si="35"/>
        <v>6720761720417.7227</v>
      </c>
      <c r="AI180" s="5">
        <f t="shared" si="36"/>
        <v>9490597454480.4531</v>
      </c>
      <c r="AJ180" s="5">
        <f t="shared" si="46"/>
        <v>8207817454480.4531</v>
      </c>
      <c r="AK180" s="5">
        <f t="shared" si="47"/>
        <v>8697577454480.4531</v>
      </c>
      <c r="AL180" s="4">
        <f t="shared" si="37"/>
        <v>0.37962532769857565</v>
      </c>
      <c r="AM180" s="4">
        <f t="shared" si="38"/>
        <v>0.39606831656615271</v>
      </c>
      <c r="AN180" s="4">
        <f t="shared" si="39"/>
        <v>0.38411593954061984</v>
      </c>
      <c r="AO180" s="4">
        <f t="shared" si="40"/>
        <v>0.38030304399826143</v>
      </c>
      <c r="AP180" s="4">
        <f t="shared" si="41"/>
        <v>0.39613564514093824</v>
      </c>
      <c r="AQ180" s="4">
        <f t="shared" si="42"/>
        <v>0.38493146388202132</v>
      </c>
      <c r="AR180" s="4">
        <f t="shared" si="43"/>
        <v>0.282194445571743</v>
      </c>
      <c r="AS180" s="4" t="s">
        <v>287</v>
      </c>
      <c r="AT180" s="5"/>
    </row>
    <row r="181" spans="1:46" x14ac:dyDescent="0.25">
      <c r="A181" s="5" t="s">
        <v>179</v>
      </c>
      <c r="B181" s="5" t="str">
        <f>INDEX('[1]Countries of the World'!$O$5:$O$252,MATCH(A181,'[1]Countries of the World'!$H$5:$H$252,0))</f>
        <v>East Africa</v>
      </c>
      <c r="C181" s="5">
        <v>14723345058</v>
      </c>
      <c r="D181" s="5">
        <v>8360499640</v>
      </c>
      <c r="E181" s="5">
        <v>9187687607</v>
      </c>
      <c r="F181" s="5">
        <v>13671612285</v>
      </c>
      <c r="G181" s="5">
        <v>7829675909</v>
      </c>
      <c r="H181" s="5">
        <v>8705610772</v>
      </c>
      <c r="I181" s="5">
        <v>12537684487</v>
      </c>
      <c r="J181" s="5">
        <v>7150060549</v>
      </c>
      <c r="K181" s="5">
        <v>7918031185</v>
      </c>
      <c r="L181" s="5">
        <v>16646.809209999999</v>
      </c>
      <c r="M181" s="5">
        <v>757632471.81006396</v>
      </c>
      <c r="N181" s="5">
        <v>757632471.81006396</v>
      </c>
      <c r="O181" s="5">
        <v>757632471.81006396</v>
      </c>
      <c r="P181" s="5">
        <v>62794000875.432098</v>
      </c>
      <c r="Q181" s="5">
        <v>62644909551.556</v>
      </c>
      <c r="R181" s="5">
        <v>62794000875.432098</v>
      </c>
      <c r="S181" s="5">
        <v>71966647369.760605</v>
      </c>
      <c r="T181" s="5">
        <v>71966647369.760605</v>
      </c>
      <c r="U181" s="5">
        <v>71966647369.760605</v>
      </c>
      <c r="V181" s="5">
        <v>11157702219.247</v>
      </c>
      <c r="W181" s="5">
        <v>11620096367.948799</v>
      </c>
      <c r="X181" s="5">
        <v>13036236992.294001</v>
      </c>
      <c r="Y181" s="5">
        <v>17253.4091968045</v>
      </c>
      <c r="Z181" s="5">
        <v>19294.588924577602</v>
      </c>
      <c r="AA181" s="5">
        <v>29673144930.451954</v>
      </c>
      <c r="AB181" s="5">
        <v>47099883122.134514</v>
      </c>
      <c r="AC181" s="5">
        <f t="shared" si="44"/>
        <v>120705187540.26961</v>
      </c>
      <c r="AD181" s="5">
        <f t="shared" si="45"/>
        <v>121384802900.26961</v>
      </c>
      <c r="AE181" s="5">
        <f t="shared" si="32"/>
        <v>121915626631.26961</v>
      </c>
      <c r="AF181" s="5">
        <f t="shared" si="33"/>
        <v>121935552324.97142</v>
      </c>
      <c r="AG181" s="5">
        <f t="shared" si="34"/>
        <v>122723131911.97142</v>
      </c>
      <c r="AH181" s="5">
        <f t="shared" si="35"/>
        <v>123205208746.97142</v>
      </c>
      <c r="AI181" s="5">
        <f t="shared" si="36"/>
        <v>127971346251.31662</v>
      </c>
      <c r="AJ181" s="5">
        <f t="shared" si="46"/>
        <v>129105274049.31662</v>
      </c>
      <c r="AK181" s="5">
        <f t="shared" si="47"/>
        <v>130157006822.31662</v>
      </c>
      <c r="AL181" s="4">
        <f t="shared" si="37"/>
        <v>0.90919698573085361</v>
      </c>
      <c r="AM181" s="4">
        <f t="shared" si="38"/>
        <v>0.90410652776573208</v>
      </c>
      <c r="AN181" s="4">
        <f t="shared" si="39"/>
        <v>0.90017002500926779</v>
      </c>
      <c r="AO181" s="4">
        <f t="shared" si="40"/>
        <v>0.90124563264934865</v>
      </c>
      <c r="AP181" s="4">
        <f t="shared" si="41"/>
        <v>0.8954618602497274</v>
      </c>
      <c r="AQ181" s="4">
        <f t="shared" si="42"/>
        <v>0.89195810075901505</v>
      </c>
      <c r="AR181" s="4">
        <f t="shared" si="43"/>
        <v>0.8587382036424891</v>
      </c>
      <c r="AS181" s="4" t="s">
        <v>286</v>
      </c>
      <c r="AT181" s="5"/>
    </row>
    <row r="182" spans="1:46" x14ac:dyDescent="0.25">
      <c r="A182" s="5" t="s">
        <v>180</v>
      </c>
      <c r="B182" s="5" t="str">
        <f>INDEX('[1]Countries of the World'!$O$5:$O$252,MATCH(A182,'[1]Countries of the World'!$H$5:$H$252,0))</f>
        <v>Western Asia</v>
      </c>
      <c r="C182" s="5">
        <v>26877030196</v>
      </c>
      <c r="D182" s="5">
        <v>46333622558</v>
      </c>
      <c r="E182" s="5">
        <v>280882000000</v>
      </c>
      <c r="F182" s="5">
        <v>18643156201</v>
      </c>
      <c r="G182" s="5">
        <v>34119613303</v>
      </c>
      <c r="H182" s="5">
        <v>194881000000</v>
      </c>
      <c r="I182" s="5">
        <v>26144378957</v>
      </c>
      <c r="J182" s="5">
        <v>17927998516</v>
      </c>
      <c r="K182" s="5">
        <v>145682000000</v>
      </c>
      <c r="L182" s="5">
        <v>246978.7948</v>
      </c>
      <c r="M182" s="5">
        <v>117263063766.239</v>
      </c>
      <c r="N182" s="5">
        <v>127044915499.62801</v>
      </c>
      <c r="O182" s="5">
        <v>119041607264.459</v>
      </c>
      <c r="P182" s="5">
        <v>66514185753.319099</v>
      </c>
      <c r="Q182" s="5">
        <v>68587904227.512497</v>
      </c>
      <c r="R182" s="5">
        <v>151362021125.86401</v>
      </c>
      <c r="S182" s="5">
        <v>112382276727.40401</v>
      </c>
      <c r="T182" s="5">
        <v>184285664540.315</v>
      </c>
      <c r="U182" s="5">
        <v>115151055316.40199</v>
      </c>
      <c r="V182" s="5">
        <v>69545319735.657196</v>
      </c>
      <c r="W182" s="5">
        <v>407332026677.966</v>
      </c>
      <c r="X182" s="5">
        <v>41012459061.901001</v>
      </c>
      <c r="Y182" s="5">
        <v>1289165.3176575301</v>
      </c>
      <c r="Z182" s="5">
        <v>105885.492095689</v>
      </c>
      <c r="AA182" s="5">
        <v>46652896394.427261</v>
      </c>
      <c r="AB182" s="5">
        <v>49987451440.849823</v>
      </c>
      <c r="AC182" s="5">
        <f t="shared" si="44"/>
        <v>363771555139.72742</v>
      </c>
      <c r="AD182" s="5">
        <f t="shared" si="45"/>
        <v>379963169926.72742</v>
      </c>
      <c r="AE182" s="5">
        <f t="shared" si="32"/>
        <v>392177179181.72742</v>
      </c>
      <c r="AF182" s="5">
        <f t="shared" si="33"/>
        <v>910997503112.33618</v>
      </c>
      <c r="AG182" s="5">
        <f t="shared" si="34"/>
        <v>960196503112.33618</v>
      </c>
      <c r="AH182" s="5">
        <f t="shared" si="35"/>
        <v>1046197503112.3362</v>
      </c>
      <c r="AI182" s="5">
        <f t="shared" si="36"/>
        <v>348002396994.18921</v>
      </c>
      <c r="AJ182" s="5">
        <f t="shared" si="46"/>
        <v>340501174238.18921</v>
      </c>
      <c r="AK182" s="5">
        <f t="shared" si="47"/>
        <v>348735048233.18921</v>
      </c>
      <c r="AL182" s="4">
        <f t="shared" si="37"/>
        <v>0.32596104338838872</v>
      </c>
      <c r="AM182" s="4">
        <f t="shared" si="38"/>
        <v>0.31207065593022754</v>
      </c>
      <c r="AN182" s="4">
        <f t="shared" si="39"/>
        <v>0.30235149305670528</v>
      </c>
      <c r="AO182" s="4">
        <f t="shared" si="40"/>
        <v>0.22102088301979153</v>
      </c>
      <c r="AP182" s="4">
        <f t="shared" si="41"/>
        <v>0.20969611107108704</v>
      </c>
      <c r="AQ182" s="4">
        <f t="shared" si="42"/>
        <v>0.19245837613616804</v>
      </c>
      <c r="AR182" s="4">
        <f t="shared" si="43"/>
        <v>0.33477251363907762</v>
      </c>
      <c r="AS182" s="4" t="s">
        <v>286</v>
      </c>
      <c r="AT182" s="5"/>
    </row>
    <row r="183" spans="1:46" x14ac:dyDescent="0.25">
      <c r="A183" s="5" t="s">
        <v>181</v>
      </c>
      <c r="B183" s="5" t="str">
        <f>INDEX('[1]Countries of the World'!$O$5:$O$252,MATCH(A183,'[1]Countries of the World'!$H$5:$H$252,0))</f>
        <v>North Africa</v>
      </c>
      <c r="C183" s="5">
        <v>422848000000</v>
      </c>
      <c r="D183" s="5">
        <v>431195000000</v>
      </c>
      <c r="E183" s="5">
        <v>273353000000</v>
      </c>
      <c r="F183" s="5">
        <v>355977000000</v>
      </c>
      <c r="G183" s="5">
        <v>371722000000</v>
      </c>
      <c r="H183" s="5">
        <v>240024000000</v>
      </c>
      <c r="I183" s="5">
        <v>592902000000</v>
      </c>
      <c r="J183" s="5">
        <v>623618000000</v>
      </c>
      <c r="K183" s="5">
        <v>392262000000</v>
      </c>
      <c r="L183" s="5">
        <v>898157.02500000002</v>
      </c>
      <c r="M183" s="5">
        <v>112818971795.90601</v>
      </c>
      <c r="N183" s="5">
        <v>112864731360.59801</v>
      </c>
      <c r="O183" s="5">
        <v>112251779586.276</v>
      </c>
      <c r="P183" s="5">
        <v>1473786827373.29</v>
      </c>
      <c r="Q183" s="5">
        <v>1551286056827.1399</v>
      </c>
      <c r="R183" s="5">
        <v>1514537206687.97</v>
      </c>
      <c r="S183" s="5">
        <v>1599757165742.3501</v>
      </c>
      <c r="T183" s="5">
        <v>1567036274793.8701</v>
      </c>
      <c r="U183" s="5">
        <v>1526556859469.6101</v>
      </c>
      <c r="V183" s="5">
        <v>349254363043.97699</v>
      </c>
      <c r="W183" s="5">
        <v>278793429457.45001</v>
      </c>
      <c r="X183" s="5">
        <v>311597789879.03998</v>
      </c>
      <c r="Y183" s="5">
        <v>720146.81671661895</v>
      </c>
      <c r="Z183" s="5">
        <v>749337.29588499095</v>
      </c>
      <c r="AA183" s="5">
        <v>143647867290.6933</v>
      </c>
      <c r="AB183" s="5">
        <v>131916034767.69885</v>
      </c>
      <c r="AC183" s="5">
        <f t="shared" si="44"/>
        <v>2829096367872.9263</v>
      </c>
      <c r="AD183" s="5">
        <f t="shared" si="45"/>
        <v>2577200367872.9263</v>
      </c>
      <c r="AE183" s="5">
        <f t="shared" si="32"/>
        <v>2636673367872.9263</v>
      </c>
      <c r="AF183" s="5">
        <f t="shared" si="33"/>
        <v>2494604302902.6118</v>
      </c>
      <c r="AG183" s="5">
        <f t="shared" si="34"/>
        <v>2342366302902.6113</v>
      </c>
      <c r="AH183" s="5">
        <f t="shared" si="35"/>
        <v>2375695302902.6118</v>
      </c>
      <c r="AI183" s="5">
        <f t="shared" si="36"/>
        <v>2686956296225.6196</v>
      </c>
      <c r="AJ183" s="5">
        <f t="shared" si="46"/>
        <v>2450031296225.6196</v>
      </c>
      <c r="AK183" s="5">
        <f t="shared" si="47"/>
        <v>2516902296225.6196</v>
      </c>
      <c r="AL183" s="4">
        <f t="shared" si="37"/>
        <v>0.59496103091757346</v>
      </c>
      <c r="AM183" s="4">
        <f t="shared" si="38"/>
        <v>0.65311262274266146</v>
      </c>
      <c r="AN183" s="4">
        <f t="shared" si="39"/>
        <v>0.63838096599455629</v>
      </c>
      <c r="AO183" s="4">
        <f t="shared" si="40"/>
        <v>0.66000577307588559</v>
      </c>
      <c r="AP183" s="4">
        <f t="shared" si="41"/>
        <v>0.70290169364860589</v>
      </c>
      <c r="AQ183" s="4">
        <f t="shared" si="42"/>
        <v>0.6930405761395585</v>
      </c>
      <c r="AR183" s="4">
        <f t="shared" si="43"/>
        <v>0.59759173024009626</v>
      </c>
      <c r="AS183" s="4" t="s">
        <v>286</v>
      </c>
      <c r="AT183" s="5"/>
    </row>
    <row r="184" spans="1:46" x14ac:dyDescent="0.25">
      <c r="A184" s="5" t="s">
        <v>182</v>
      </c>
      <c r="B184" s="5" t="str">
        <f>INDEX('[1]Countries of the World'!$O$5:$O$252,MATCH(A184,'[1]Countries of the World'!$H$5:$H$252,0))</f>
        <v>West Africa</v>
      </c>
      <c r="C184" s="5">
        <v>180143000000</v>
      </c>
      <c r="D184" s="5">
        <v>82954495492</v>
      </c>
      <c r="E184" s="5">
        <v>79877782039</v>
      </c>
      <c r="F184" s="5">
        <v>178137000000</v>
      </c>
      <c r="G184" s="5">
        <v>81220172868</v>
      </c>
      <c r="H184" s="5">
        <v>78426173758</v>
      </c>
      <c r="I184" s="5">
        <v>138485000000</v>
      </c>
      <c r="J184" s="5">
        <v>62796723365</v>
      </c>
      <c r="K184" s="5">
        <v>61897723933</v>
      </c>
      <c r="L184" s="5">
        <v>97462.207299999995</v>
      </c>
      <c r="M184" s="5">
        <v>21178617565.359402</v>
      </c>
      <c r="N184" s="5">
        <v>21179719377.266399</v>
      </c>
      <c r="O184" s="5">
        <v>21213436701.958</v>
      </c>
      <c r="P184" s="5">
        <v>215719699253.04901</v>
      </c>
      <c r="Q184" s="5">
        <v>213457010336.77802</v>
      </c>
      <c r="R184" s="5">
        <v>215111370168.24799</v>
      </c>
      <c r="S184" s="5">
        <v>225782348161.81601</v>
      </c>
      <c r="T184" s="5">
        <v>226816386933.431</v>
      </c>
      <c r="U184" s="5">
        <v>227499932232.90302</v>
      </c>
      <c r="V184" s="5">
        <v>16572249111.9932</v>
      </c>
      <c r="W184" s="5">
        <v>16127820277.094299</v>
      </c>
      <c r="X184" s="5">
        <v>29415307714.206299</v>
      </c>
      <c r="Y184" s="5">
        <v>93880.146005364295</v>
      </c>
      <c r="Z184" s="5">
        <v>158132.42365113701</v>
      </c>
      <c r="AA184" s="5">
        <v>104869107245.58406</v>
      </c>
      <c r="AB184" s="5">
        <v>92419224709.060043</v>
      </c>
      <c r="AC184" s="5">
        <f t="shared" si="44"/>
        <v>431199045449.75269</v>
      </c>
      <c r="AD184" s="5">
        <f t="shared" si="45"/>
        <v>449622494952.75269</v>
      </c>
      <c r="AE184" s="5">
        <f t="shared" si="32"/>
        <v>451356817576.75269</v>
      </c>
      <c r="AF184" s="5">
        <f t="shared" si="33"/>
        <v>430890757766.37573</v>
      </c>
      <c r="AG184" s="5">
        <f t="shared" si="34"/>
        <v>447419207591.37573</v>
      </c>
      <c r="AH184" s="5">
        <f t="shared" si="35"/>
        <v>448870815872.37573</v>
      </c>
      <c r="AI184" s="5">
        <f t="shared" si="36"/>
        <v>521482783894.65137</v>
      </c>
      <c r="AJ184" s="5">
        <f t="shared" si="46"/>
        <v>561134783894.65137</v>
      </c>
      <c r="AK184" s="5">
        <f t="shared" si="47"/>
        <v>563140783894.65137</v>
      </c>
      <c r="AL184" s="4">
        <f t="shared" si="37"/>
        <v>0.70936204120489321</v>
      </c>
      <c r="AM184" s="4">
        <f t="shared" si="38"/>
        <v>0.6802956668748974</v>
      </c>
      <c r="AN184" s="4">
        <f t="shared" si="39"/>
        <v>0.67768165481143794</v>
      </c>
      <c r="AO184" s="4">
        <f t="shared" si="40"/>
        <v>0.7137089606457695</v>
      </c>
      <c r="AP184" s="4">
        <f t="shared" si="41"/>
        <v>0.68734330055443926</v>
      </c>
      <c r="AQ184" s="4">
        <f t="shared" si="42"/>
        <v>0.68512049347566861</v>
      </c>
      <c r="AR184" s="4">
        <f t="shared" si="43"/>
        <v>0.5908899267216432</v>
      </c>
      <c r="AS184" s="4" t="s">
        <v>286</v>
      </c>
      <c r="AT184" s="5"/>
    </row>
    <row r="185" spans="1:46" x14ac:dyDescent="0.25">
      <c r="A185" s="5" t="s">
        <v>183</v>
      </c>
      <c r="B185" s="5" t="str">
        <f>INDEX('[1]Countries of the World'!$O$5:$O$252,MATCH(A185,'[1]Countries of the World'!$H$5:$H$252,0))</f>
        <v>Southeastern Asia</v>
      </c>
      <c r="C185" s="5">
        <v>234790518.19999999</v>
      </c>
      <c r="F185" s="5">
        <v>227561908.69999999</v>
      </c>
      <c r="I185" s="5">
        <v>117354566</v>
      </c>
      <c r="L185" s="5">
        <v>43.345271529999998</v>
      </c>
      <c r="M185" s="5">
        <v>328155461.098894</v>
      </c>
      <c r="N185" s="5">
        <v>328155461.098894</v>
      </c>
      <c r="O185" s="5">
        <v>328155461.098894</v>
      </c>
      <c r="P185" s="5">
        <v>108337361.513965</v>
      </c>
      <c r="S185" s="5">
        <v>1961464395.3211501</v>
      </c>
      <c r="T185" s="5">
        <v>1961464395.3211501</v>
      </c>
      <c r="U185" s="5">
        <v>1961464395.3211501</v>
      </c>
      <c r="V185" s="5">
        <v>681375985.17249703</v>
      </c>
      <c r="W185" s="5">
        <v>666759789.30277503</v>
      </c>
      <c r="X185" s="5">
        <v>1653726175.57166</v>
      </c>
      <c r="Y185" s="5">
        <v>42.418866038266202</v>
      </c>
      <c r="Z185" s="5">
        <v>105.204327106725</v>
      </c>
      <c r="AA185" s="5">
        <v>28113756.311627686</v>
      </c>
      <c r="AB185" s="5">
        <v>378854852.34269285</v>
      </c>
      <c r="AC185" s="5">
        <f t="shared" si="44"/>
        <v>2999109597.9041686</v>
      </c>
      <c r="AD185" s="5">
        <f t="shared" si="45"/>
        <v>2999109597.9041686</v>
      </c>
      <c r="AE185" s="5">
        <f t="shared" si="32"/>
        <v>2999109597.9041686</v>
      </c>
      <c r="AF185" s="5">
        <f t="shared" si="33"/>
        <v>2984493402.0344467</v>
      </c>
      <c r="AG185" s="5">
        <f t="shared" si="34"/>
        <v>2984493402.0344467</v>
      </c>
      <c r="AH185" s="5">
        <f t="shared" si="35"/>
        <v>2984493402.0344467</v>
      </c>
      <c r="AI185" s="5">
        <f t="shared" si="36"/>
        <v>4088814354.3033319</v>
      </c>
      <c r="AJ185" s="5">
        <f t="shared" si="46"/>
        <v>4199021697.0033317</v>
      </c>
      <c r="AK185" s="5">
        <f t="shared" si="47"/>
        <v>4206250306.5033317</v>
      </c>
      <c r="AL185" s="4">
        <f t="shared" si="37"/>
        <v>0.12632244337034013</v>
      </c>
      <c r="AM185" s="4">
        <f t="shared" si="38"/>
        <v>0.12632244337034013</v>
      </c>
      <c r="AN185" s="4">
        <f t="shared" si="39"/>
        <v>0.12632244337034013</v>
      </c>
      <c r="AO185" s="4">
        <f t="shared" si="40"/>
        <v>0.12694109227530473</v>
      </c>
      <c r="AP185" s="4">
        <f t="shared" si="41"/>
        <v>0.12694109227530473</v>
      </c>
      <c r="AQ185" s="4">
        <f t="shared" si="42"/>
        <v>0.12694109227530473</v>
      </c>
      <c r="AR185" s="4">
        <f t="shared" si="43"/>
        <v>0.11915244167148488</v>
      </c>
      <c r="AS185" s="4" t="s">
        <v>286</v>
      </c>
      <c r="AT185" s="5"/>
    </row>
    <row r="186" spans="1:46" x14ac:dyDescent="0.25">
      <c r="A186" s="5" t="s">
        <v>184</v>
      </c>
      <c r="B186" s="5" t="str">
        <f>INDEX('[1]Countries of the World'!$O$5:$O$252,MATCH(A186,'[1]Countries of the World'!$H$5:$H$252,0))</f>
        <v>West Africa</v>
      </c>
      <c r="AA186" s="5">
        <v>0</v>
      </c>
      <c r="AB186" s="5">
        <v>0</v>
      </c>
      <c r="AC186" s="5">
        <f t="shared" si="44"/>
        <v>0</v>
      </c>
      <c r="AD186" s="5">
        <f t="shared" si="45"/>
        <v>0</v>
      </c>
      <c r="AE186" s="5">
        <f t="shared" si="32"/>
        <v>0</v>
      </c>
      <c r="AF186" s="5">
        <f t="shared" si="33"/>
        <v>0</v>
      </c>
      <c r="AG186" s="5">
        <f t="shared" si="34"/>
        <v>0</v>
      </c>
      <c r="AH186" s="5">
        <f t="shared" si="35"/>
        <v>0</v>
      </c>
      <c r="AI186" s="5">
        <f t="shared" si="36"/>
        <v>0</v>
      </c>
      <c r="AJ186" s="5">
        <f t="shared" si="46"/>
        <v>0</v>
      </c>
      <c r="AK186" s="5">
        <f t="shared" si="47"/>
        <v>0</v>
      </c>
      <c r="AL186" s="4" t="str">
        <f t="shared" si="37"/>
        <v/>
      </c>
      <c r="AM186" s="4" t="str">
        <f t="shared" si="38"/>
        <v/>
      </c>
      <c r="AN186" s="4" t="str">
        <f t="shared" si="39"/>
        <v/>
      </c>
      <c r="AO186" s="4" t="str">
        <f t="shared" si="40"/>
        <v/>
      </c>
      <c r="AP186" s="4" t="str">
        <f t="shared" si="41"/>
        <v/>
      </c>
      <c r="AQ186" s="4" t="str">
        <f t="shared" si="42"/>
        <v/>
      </c>
      <c r="AR186" s="4" t="str">
        <f t="shared" si="43"/>
        <v/>
      </c>
      <c r="AS186" s="4" t="s">
        <v>286</v>
      </c>
      <c r="AT186" s="5"/>
    </row>
    <row r="187" spans="1:46" x14ac:dyDescent="0.25">
      <c r="A187" s="5" t="s">
        <v>185</v>
      </c>
      <c r="B187" s="5" t="str">
        <f>INDEX('[1]Countries of the World'!$O$5:$O$252,MATCH(A187,'[1]Countries of the World'!$H$5:$H$252,0))</f>
        <v>Australia and Oceania</v>
      </c>
      <c r="AA187" s="5">
        <v>0</v>
      </c>
      <c r="AB187" s="5">
        <v>0</v>
      </c>
      <c r="AC187" s="5">
        <f t="shared" si="44"/>
        <v>0</v>
      </c>
      <c r="AD187" s="5">
        <f t="shared" si="45"/>
        <v>0</v>
      </c>
      <c r="AE187" s="5">
        <f t="shared" si="32"/>
        <v>0</v>
      </c>
      <c r="AF187" s="5">
        <f t="shared" si="33"/>
        <v>0</v>
      </c>
      <c r="AG187" s="5">
        <f t="shared" si="34"/>
        <v>0</v>
      </c>
      <c r="AH187" s="5">
        <f t="shared" si="35"/>
        <v>0</v>
      </c>
      <c r="AI187" s="5">
        <f t="shared" si="36"/>
        <v>0</v>
      </c>
      <c r="AJ187" s="5">
        <f t="shared" si="46"/>
        <v>0</v>
      </c>
      <c r="AK187" s="5">
        <f t="shared" si="47"/>
        <v>0</v>
      </c>
      <c r="AL187" s="4" t="str">
        <f t="shared" si="37"/>
        <v/>
      </c>
      <c r="AM187" s="4" t="str">
        <f t="shared" si="38"/>
        <v/>
      </c>
      <c r="AN187" s="4" t="str">
        <f t="shared" si="39"/>
        <v/>
      </c>
      <c r="AO187" s="4" t="str">
        <f t="shared" si="40"/>
        <v/>
      </c>
      <c r="AP187" s="4" t="str">
        <f t="shared" si="41"/>
        <v/>
      </c>
      <c r="AQ187" s="4" t="str">
        <f t="shared" si="42"/>
        <v/>
      </c>
      <c r="AR187" s="4" t="str">
        <f t="shared" si="43"/>
        <v/>
      </c>
      <c r="AS187" s="4" t="s">
        <v>286</v>
      </c>
      <c r="AT187" s="5"/>
    </row>
    <row r="188" spans="1:46" x14ac:dyDescent="0.25">
      <c r="A188" s="5" t="s">
        <v>186</v>
      </c>
      <c r="B188" s="5" t="str">
        <f>INDEX('[1]Countries of the World'!$O$5:$O$252,MATCH(A188,'[1]Countries of the World'!$H$5:$H$252,0))</f>
        <v>Australia and Oceania</v>
      </c>
      <c r="C188" s="5">
        <v>3661357500</v>
      </c>
      <c r="F188" s="5">
        <v>8862381921</v>
      </c>
      <c r="I188" s="5">
        <v>4740770136</v>
      </c>
      <c r="L188" s="5">
        <v>7.3143659539999897</v>
      </c>
      <c r="M188" s="5">
        <v>7169852.4364434099</v>
      </c>
      <c r="N188" s="5">
        <v>7169852.4364434099</v>
      </c>
      <c r="O188" s="5">
        <v>7169852.4364434099</v>
      </c>
      <c r="P188" s="5">
        <v>484516557.54216701</v>
      </c>
      <c r="S188" s="5">
        <v>899008.32932896598</v>
      </c>
      <c r="T188" s="5">
        <v>899008.32932896598</v>
      </c>
      <c r="U188" s="5">
        <v>684352550.58229399</v>
      </c>
      <c r="V188" s="5">
        <v>962521.05954895099</v>
      </c>
      <c r="W188" s="5">
        <v>888484.83645962004</v>
      </c>
      <c r="X188" s="5">
        <v>1507902399.39642</v>
      </c>
      <c r="Y188" s="5">
        <v>6.7517536479202596</v>
      </c>
      <c r="Z188" s="5">
        <v>2727.9812707398501</v>
      </c>
      <c r="AA188" s="5">
        <v>449765099.15436924</v>
      </c>
      <c r="AB188" s="5">
        <v>4321820950.7315226</v>
      </c>
      <c r="AC188" s="5">
        <f t="shared" si="44"/>
        <v>458796480.97969055</v>
      </c>
      <c r="AD188" s="5">
        <f t="shared" si="45"/>
        <v>458796480.97969055</v>
      </c>
      <c r="AE188" s="5">
        <f t="shared" si="32"/>
        <v>458796480.97969055</v>
      </c>
      <c r="AF188" s="5">
        <f t="shared" si="33"/>
        <v>458722444.75660121</v>
      </c>
      <c r="AG188" s="5">
        <f t="shared" si="34"/>
        <v>458722444.75660121</v>
      </c>
      <c r="AH188" s="5">
        <f t="shared" si="35"/>
        <v>458722444.75660121</v>
      </c>
      <c r="AI188" s="5">
        <f t="shared" si="36"/>
        <v>7389960037.5695267</v>
      </c>
      <c r="AJ188" s="5">
        <f t="shared" si="46"/>
        <v>11511571822.569527</v>
      </c>
      <c r="AK188" s="5">
        <f t="shared" si="47"/>
        <v>6310547401.5695267</v>
      </c>
      <c r="AL188" s="4">
        <f t="shared" si="37"/>
        <v>9.4199086738915856</v>
      </c>
      <c r="AM188" s="4">
        <f t="shared" si="38"/>
        <v>9.4199086738915856</v>
      </c>
      <c r="AN188" s="4">
        <f t="shared" si="39"/>
        <v>9.4199086738915856</v>
      </c>
      <c r="AO188" s="4">
        <f t="shared" si="40"/>
        <v>9.4214290147164856</v>
      </c>
      <c r="AP188" s="4">
        <f t="shared" si="41"/>
        <v>9.4214290147164856</v>
      </c>
      <c r="AQ188" s="4">
        <f t="shared" si="42"/>
        <v>9.4214290147164856</v>
      </c>
      <c r="AR188" s="4">
        <f t="shared" si="43"/>
        <v>0.65038748299570492</v>
      </c>
      <c r="AS188" s="4" t="s">
        <v>286</v>
      </c>
      <c r="AT188" s="5"/>
    </row>
    <row r="189" spans="1:46" x14ac:dyDescent="0.25">
      <c r="A189" s="5" t="s">
        <v>187</v>
      </c>
      <c r="B189" s="5" t="str">
        <f>INDEX('[1]Countries of the World'!$O$5:$O$252,MATCH(A189,'[1]Countries of the World'!$H$5:$H$252,0))</f>
        <v>West Africa</v>
      </c>
      <c r="C189" s="5">
        <v>91466382333</v>
      </c>
      <c r="D189" s="5">
        <v>37218317434</v>
      </c>
      <c r="E189" s="5">
        <v>53346890078</v>
      </c>
      <c r="F189" s="5">
        <v>75279254355</v>
      </c>
      <c r="G189" s="5">
        <v>30236576886</v>
      </c>
      <c r="H189" s="5">
        <v>44754484116</v>
      </c>
      <c r="I189" s="5">
        <v>59054420796</v>
      </c>
      <c r="J189" s="5">
        <v>25411243627</v>
      </c>
      <c r="K189" s="5">
        <v>34701395858</v>
      </c>
      <c r="L189" s="5">
        <v>26422.96458</v>
      </c>
      <c r="M189" s="5">
        <v>49022354.147687703</v>
      </c>
      <c r="N189" s="5">
        <v>49687197.110268302</v>
      </c>
      <c r="O189" s="5">
        <v>49687197.110268302</v>
      </c>
      <c r="P189" s="5">
        <v>30840920983.841599</v>
      </c>
      <c r="Q189" s="5">
        <v>22102023503.4142</v>
      </c>
      <c r="R189" s="5">
        <v>29167109478.464802</v>
      </c>
      <c r="S189" s="5">
        <v>28829877643.5564</v>
      </c>
      <c r="T189" s="5">
        <v>30378276871.727299</v>
      </c>
      <c r="U189" s="5">
        <v>32426570125.843601</v>
      </c>
      <c r="V189" s="5">
        <v>9648118212.3462105</v>
      </c>
      <c r="W189" s="5">
        <v>12137299212.9883</v>
      </c>
      <c r="X189" s="5">
        <v>17622455066.083099</v>
      </c>
      <c r="Y189" s="5">
        <v>35572.049092942601</v>
      </c>
      <c r="Z189" s="5">
        <v>49502.818131591601</v>
      </c>
      <c r="AA189" s="5">
        <v>31444473640.831429</v>
      </c>
      <c r="AB189" s="5">
        <v>31135001850.086361</v>
      </c>
      <c r="AC189" s="5">
        <f t="shared" si="44"/>
        <v>95382735477.881714</v>
      </c>
      <c r="AD189" s="5">
        <f t="shared" si="45"/>
        <v>100208068736.88171</v>
      </c>
      <c r="AE189" s="5">
        <f t="shared" si="32"/>
        <v>107189809284.88171</v>
      </c>
      <c r="AF189" s="5">
        <f t="shared" si="33"/>
        <v>108711132780.65729</v>
      </c>
      <c r="AG189" s="5">
        <f t="shared" si="34"/>
        <v>118764221038.65729</v>
      </c>
      <c r="AH189" s="5">
        <f t="shared" si="35"/>
        <v>127356627000.65729</v>
      </c>
      <c r="AI189" s="5">
        <f t="shared" si="36"/>
        <v>140597606825.86841</v>
      </c>
      <c r="AJ189" s="5">
        <f t="shared" si="46"/>
        <v>156822440384.86841</v>
      </c>
      <c r="AK189" s="5">
        <f t="shared" si="47"/>
        <v>173009568362.86841</v>
      </c>
      <c r="AL189" s="4">
        <f t="shared" si="37"/>
        <v>0.55814110474788903</v>
      </c>
      <c r="AM189" s="4">
        <f t="shared" si="38"/>
        <v>0.53126485745659924</v>
      </c>
      <c r="AN189" s="4">
        <f t="shared" si="39"/>
        <v>0.49666125640741515</v>
      </c>
      <c r="AO189" s="4">
        <f t="shared" si="40"/>
        <v>0.55470042291087751</v>
      </c>
      <c r="AP189" s="4">
        <f t="shared" si="41"/>
        <v>0.50774644755109422</v>
      </c>
      <c r="AQ189" s="4">
        <f t="shared" si="42"/>
        <v>0.47349017282186612</v>
      </c>
      <c r="AR189" s="4">
        <f t="shared" si="43"/>
        <v>0.44080354021022411</v>
      </c>
      <c r="AS189" s="4" t="s">
        <v>286</v>
      </c>
      <c r="AT189" s="5"/>
    </row>
    <row r="190" spans="1:46" x14ac:dyDescent="0.25">
      <c r="A190" s="5" t="s">
        <v>188</v>
      </c>
      <c r="B190" s="5" t="str">
        <f>INDEX('[1]Countries of the World'!$O$5:$O$252,MATCH(A190,'[1]Countries of the World'!$H$5:$H$252,0))</f>
        <v>Central America</v>
      </c>
      <c r="C190" s="5">
        <v>1411188575</v>
      </c>
      <c r="D190" s="5">
        <v>15378958896</v>
      </c>
      <c r="E190" s="5">
        <v>13907701564</v>
      </c>
      <c r="F190" s="5">
        <v>1367707862</v>
      </c>
      <c r="G190" s="5">
        <v>13114559948</v>
      </c>
      <c r="H190" s="5">
        <v>12256213889</v>
      </c>
      <c r="I190" s="5">
        <v>1103460139</v>
      </c>
      <c r="J190" s="5">
        <v>10743566192</v>
      </c>
      <c r="K190" s="5">
        <v>10014318973</v>
      </c>
      <c r="L190" s="5">
        <v>15168.02736</v>
      </c>
      <c r="M190" s="5">
        <v>56503652486.494698</v>
      </c>
      <c r="N190" s="5">
        <v>56503652486.494698</v>
      </c>
      <c r="O190" s="5">
        <v>56503652486.494698</v>
      </c>
      <c r="P190" s="5">
        <v>13751995107.8484</v>
      </c>
      <c r="Q190" s="5">
        <v>46703365538.815201</v>
      </c>
      <c r="R190" s="5">
        <v>46703365538.815201</v>
      </c>
      <c r="S190" s="5">
        <v>48112110826.497498</v>
      </c>
      <c r="T190" s="5">
        <v>48112110826.497498</v>
      </c>
      <c r="U190" s="5">
        <v>48112110826.497498</v>
      </c>
      <c r="V190" s="5">
        <v>3341340477.0207</v>
      </c>
      <c r="W190" s="5">
        <v>3387248829.59794</v>
      </c>
      <c r="X190" s="5">
        <v>2198173736.5659099</v>
      </c>
      <c r="Y190" s="5">
        <v>14735.2135479034</v>
      </c>
      <c r="Z190" s="5">
        <v>9599.7538528588193</v>
      </c>
      <c r="AA190" s="5">
        <v>5803833569.7060776</v>
      </c>
      <c r="AB190" s="5">
        <v>21271543230.279926</v>
      </c>
      <c r="AC190" s="5">
        <f t="shared" si="44"/>
        <v>124504503551.71896</v>
      </c>
      <c r="AD190" s="5">
        <f t="shared" si="45"/>
        <v>126875497307.71896</v>
      </c>
      <c r="AE190" s="5">
        <f t="shared" si="32"/>
        <v>129139896255.71896</v>
      </c>
      <c r="AF190" s="5">
        <f t="shared" si="33"/>
        <v>123821164685.2962</v>
      </c>
      <c r="AG190" s="5">
        <f t="shared" si="34"/>
        <v>126063059601.2962</v>
      </c>
      <c r="AH190" s="5">
        <f t="shared" si="35"/>
        <v>127714547276.2962</v>
      </c>
      <c r="AI190" s="5">
        <f t="shared" si="36"/>
        <v>113721230758.26416</v>
      </c>
      <c r="AJ190" s="5">
        <f t="shared" si="46"/>
        <v>113985478481.26416</v>
      </c>
      <c r="AK190" s="5">
        <f t="shared" si="47"/>
        <v>114028959194.26416</v>
      </c>
      <c r="AL190" s="4">
        <f t="shared" si="37"/>
        <v>0.54596345377063782</v>
      </c>
      <c r="AM190" s="4">
        <f t="shared" si="38"/>
        <v>0.5357607277331996</v>
      </c>
      <c r="AN190" s="4">
        <f t="shared" si="39"/>
        <v>0.52636645018277883</v>
      </c>
      <c r="AO190" s="4">
        <f t="shared" si="40"/>
        <v>0.54897649316948449</v>
      </c>
      <c r="AP190" s="4">
        <f t="shared" si="41"/>
        <v>0.53921354109666708</v>
      </c>
      <c r="AQ190" s="4">
        <f t="shared" si="42"/>
        <v>0.5322409249279878</v>
      </c>
      <c r="AR190" s="4">
        <f t="shared" si="43"/>
        <v>0.30797713060789356</v>
      </c>
      <c r="AS190" s="4" t="s">
        <v>286</v>
      </c>
      <c r="AT190" s="5"/>
    </row>
    <row r="191" spans="1:46" x14ac:dyDescent="0.25">
      <c r="A191" s="5" t="s">
        <v>189</v>
      </c>
      <c r="B191" s="5" t="str">
        <f>INDEX('[1]Countries of the World'!$O$5:$O$252,MATCH(A191,'[1]Countries of the World'!$H$5:$H$252,0))</f>
        <v>Western Industrial Europe</v>
      </c>
      <c r="C191" s="5">
        <v>28902862.109999999</v>
      </c>
      <c r="D191" s="5">
        <v>27763184.02</v>
      </c>
      <c r="E191" s="5">
        <v>14401718.76</v>
      </c>
      <c r="F191" s="5">
        <v>26905937.559999999</v>
      </c>
      <c r="G191" s="5">
        <v>25742519.620000001</v>
      </c>
      <c r="H191" s="5">
        <v>13402822.23</v>
      </c>
      <c r="I191" s="5">
        <v>29643365.780000001</v>
      </c>
      <c r="J191" s="5">
        <v>28415027.550000001</v>
      </c>
      <c r="K191" s="5">
        <v>14768452.15</v>
      </c>
      <c r="L191" s="5">
        <v>36.045720330000002</v>
      </c>
      <c r="M191" s="5">
        <v>64035514.550046399</v>
      </c>
      <c r="N191" s="5">
        <v>64035514.550046399</v>
      </c>
      <c r="O191" s="5">
        <v>64035514.550046399</v>
      </c>
      <c r="P191" s="5">
        <v>53297859.395202696</v>
      </c>
      <c r="Q191" s="5">
        <v>53297859.395202696</v>
      </c>
      <c r="R191" s="5">
        <v>53297859.395202696</v>
      </c>
      <c r="S191" s="5">
        <v>89600565.450986207</v>
      </c>
      <c r="T191" s="5">
        <v>89600565.450986207</v>
      </c>
      <c r="U191" s="5">
        <v>89600565.450986207</v>
      </c>
      <c r="V191" s="5">
        <v>43706070.600058697</v>
      </c>
      <c r="W191" s="5">
        <v>32932563.026772901</v>
      </c>
      <c r="X191" s="5">
        <v>44745953.344334997</v>
      </c>
      <c r="Y191" s="5">
        <v>27.104886664807601</v>
      </c>
      <c r="Z191" s="5">
        <v>36.851172262868701</v>
      </c>
      <c r="AA191" s="5">
        <v>35600388.10560964</v>
      </c>
      <c r="AB191" s="5">
        <v>0</v>
      </c>
      <c r="AC191" s="5">
        <f t="shared" si="44"/>
        <v>261357566.25670093</v>
      </c>
      <c r="AD191" s="5">
        <f t="shared" si="45"/>
        <v>258685058.32670093</v>
      </c>
      <c r="AE191" s="5">
        <f t="shared" si="32"/>
        <v>260705722.72670096</v>
      </c>
      <c r="AF191" s="5">
        <f t="shared" si="33"/>
        <v>236937483.2834152</v>
      </c>
      <c r="AG191" s="5">
        <f t="shared" si="34"/>
        <v>235571853.36341518</v>
      </c>
      <c r="AH191" s="5">
        <f t="shared" si="35"/>
        <v>236570749.89341515</v>
      </c>
      <c r="AI191" s="5">
        <f t="shared" si="36"/>
        <v>263625787.23097724</v>
      </c>
      <c r="AJ191" s="5">
        <f t="shared" si="46"/>
        <v>260888359.01097721</v>
      </c>
      <c r="AK191" s="5">
        <f t="shared" si="47"/>
        <v>262885283.56097722</v>
      </c>
      <c r="AL191" s="4">
        <f t="shared" si="37"/>
        <v>0.20392698079708338</v>
      </c>
      <c r="AM191" s="4">
        <f t="shared" si="38"/>
        <v>0.20603377612900731</v>
      </c>
      <c r="AN191" s="4">
        <f t="shared" si="39"/>
        <v>0.20443686021835084</v>
      </c>
      <c r="AO191" s="4">
        <f t="shared" si="40"/>
        <v>0.22494481943766539</v>
      </c>
      <c r="AP191" s="4">
        <f t="shared" si="41"/>
        <v>0.22624884354490529</v>
      </c>
      <c r="AQ191" s="4">
        <f t="shared" si="42"/>
        <v>0.22529353024080775</v>
      </c>
      <c r="AR191" s="4">
        <f t="shared" si="43"/>
        <v>0.20217240488884902</v>
      </c>
      <c r="AS191" s="4" t="s">
        <v>286</v>
      </c>
      <c r="AT191" s="5"/>
    </row>
    <row r="192" spans="1:46" x14ac:dyDescent="0.25">
      <c r="A192" s="5" t="s">
        <v>190</v>
      </c>
      <c r="B192" s="5" t="str">
        <f>INDEX('[1]Countries of the World'!$O$5:$O$252,MATCH(A192,'[1]Countries of the World'!$H$5:$H$252,0))</f>
        <v>East Africa</v>
      </c>
      <c r="C192" s="5">
        <v>244389000000</v>
      </c>
      <c r="D192" s="5">
        <v>218385000000</v>
      </c>
      <c r="E192" s="5">
        <v>203266000000</v>
      </c>
      <c r="F192" s="5">
        <v>278811000000</v>
      </c>
      <c r="G192" s="5">
        <v>246780000000</v>
      </c>
      <c r="H192" s="5">
        <v>236415000000</v>
      </c>
      <c r="I192" s="5">
        <v>395467000000</v>
      </c>
      <c r="J192" s="5">
        <v>346009000000</v>
      </c>
      <c r="K192" s="5">
        <v>326824000000</v>
      </c>
      <c r="L192" s="5">
        <v>366783.06030000001</v>
      </c>
      <c r="M192" s="5">
        <v>395013193.58154798</v>
      </c>
      <c r="N192" s="5">
        <v>395059588.50336802</v>
      </c>
      <c r="O192" s="5">
        <v>395064993.29177701</v>
      </c>
      <c r="P192" s="5">
        <v>333472202475.08398</v>
      </c>
      <c r="Q192" s="5">
        <v>325618906358.651</v>
      </c>
      <c r="R192" s="5">
        <v>333360171378.19598</v>
      </c>
      <c r="S192" s="5">
        <v>322261712606.54999</v>
      </c>
      <c r="T192" s="5">
        <v>329579648343.09698</v>
      </c>
      <c r="U192" s="5">
        <v>329684102201.97699</v>
      </c>
      <c r="V192" s="5">
        <v>59314961313.572998</v>
      </c>
      <c r="W192" s="5">
        <v>55910871761.087799</v>
      </c>
      <c r="X192" s="5">
        <v>68072964071.511902</v>
      </c>
      <c r="Y192" s="5">
        <v>347517.10777825798</v>
      </c>
      <c r="Z192" s="5">
        <v>420485.514649285</v>
      </c>
      <c r="AA192" s="5">
        <v>4721557029.7250347</v>
      </c>
      <c r="AB192" s="5">
        <v>8513963925.1644917</v>
      </c>
      <c r="AC192" s="5">
        <f t="shared" si="44"/>
        <v>732702244143.42957</v>
      </c>
      <c r="AD192" s="5">
        <f t="shared" si="45"/>
        <v>633473244143.42957</v>
      </c>
      <c r="AE192" s="5">
        <f t="shared" si="32"/>
        <v>605078244143.42957</v>
      </c>
      <c r="AF192" s="5">
        <f t="shared" si="33"/>
        <v>717431136722.41309</v>
      </c>
      <c r="AG192" s="5">
        <f t="shared" si="34"/>
        <v>627022136722.41309</v>
      </c>
      <c r="AH192" s="5">
        <f t="shared" si="35"/>
        <v>593873136722.41309</v>
      </c>
      <c r="AI192" s="5">
        <f t="shared" si="36"/>
        <v>798340688296.50574</v>
      </c>
      <c r="AJ192" s="5">
        <f t="shared" si="46"/>
        <v>681684688296.50574</v>
      </c>
      <c r="AK192" s="5">
        <f t="shared" si="47"/>
        <v>647262688296.50574</v>
      </c>
      <c r="AL192" s="4">
        <f t="shared" si="37"/>
        <v>0.45602817918817179</v>
      </c>
      <c r="AM192" s="4">
        <f t="shared" si="38"/>
        <v>0.5274616937225558</v>
      </c>
      <c r="AN192" s="4">
        <f t="shared" si="39"/>
        <v>0.5522143185908559</v>
      </c>
      <c r="AO192" s="4">
        <f t="shared" si="40"/>
        <v>0.47652536641386067</v>
      </c>
      <c r="AP192" s="4">
        <f t="shared" si="41"/>
        <v>0.54523455438178647</v>
      </c>
      <c r="AQ192" s="4">
        <f t="shared" si="42"/>
        <v>0.57566863049264094</v>
      </c>
      <c r="AR192" s="4">
        <f t="shared" si="43"/>
        <v>0.42837120970243464</v>
      </c>
      <c r="AS192" s="4" t="s">
        <v>286</v>
      </c>
      <c r="AT192" s="5"/>
    </row>
    <row r="193" spans="1:46" x14ac:dyDescent="0.25">
      <c r="A193" s="5" t="s">
        <v>191</v>
      </c>
      <c r="B193" s="5" t="str">
        <f>INDEX('[1]Countries of the World'!$O$5:$O$252,MATCH(A193,'[1]Countries of the World'!$H$5:$H$252,0))</f>
        <v>Northern America</v>
      </c>
      <c r="F193" s="5">
        <v>179217355.09999999</v>
      </c>
      <c r="I193" s="5">
        <v>199706314.19999999</v>
      </c>
      <c r="X193" s="5">
        <v>687607758.96604502</v>
      </c>
      <c r="Z193" s="5">
        <v>125.499861205443</v>
      </c>
      <c r="AA193" s="5">
        <v>0</v>
      </c>
      <c r="AB193" s="5">
        <v>0</v>
      </c>
      <c r="AC193" s="5">
        <f t="shared" si="44"/>
        <v>0</v>
      </c>
      <c r="AD193" s="5">
        <f t="shared" si="45"/>
        <v>0</v>
      </c>
      <c r="AE193" s="5">
        <f t="shared" si="32"/>
        <v>0</v>
      </c>
      <c r="AF193" s="5">
        <f t="shared" si="33"/>
        <v>0</v>
      </c>
      <c r="AG193" s="5">
        <f t="shared" si="34"/>
        <v>0</v>
      </c>
      <c r="AH193" s="5">
        <f t="shared" si="35"/>
        <v>0</v>
      </c>
      <c r="AI193" s="5">
        <f t="shared" si="36"/>
        <v>887314073.16604495</v>
      </c>
      <c r="AJ193" s="5">
        <f t="shared" si="46"/>
        <v>866825114.06604505</v>
      </c>
      <c r="AK193" s="5">
        <f t="shared" si="47"/>
        <v>687607758.96604502</v>
      </c>
      <c r="AL193" s="4" t="str">
        <f t="shared" si="37"/>
        <v/>
      </c>
      <c r="AM193" s="4" t="str">
        <f t="shared" si="38"/>
        <v/>
      </c>
      <c r="AN193" s="4" t="str">
        <f t="shared" si="39"/>
        <v/>
      </c>
      <c r="AO193" s="4" t="str">
        <f t="shared" si="40"/>
        <v/>
      </c>
      <c r="AP193" s="4" t="str">
        <f t="shared" si="41"/>
        <v/>
      </c>
      <c r="AQ193" s="4" t="str">
        <f t="shared" si="42"/>
        <v/>
      </c>
      <c r="AR193" s="4">
        <f t="shared" si="43"/>
        <v>0</v>
      </c>
      <c r="AS193" s="4" t="s">
        <v>286</v>
      </c>
      <c r="AT193" s="5"/>
    </row>
    <row r="194" spans="1:46" x14ac:dyDescent="0.25">
      <c r="A194" s="5" t="s">
        <v>192</v>
      </c>
      <c r="B194" s="5" t="str">
        <f>INDEX('[1]Countries of the World'!$O$5:$O$252,MATCH(A194,'[1]Countries of the World'!$H$5:$H$252,0))</f>
        <v>Eastern and South Eastern Europe</v>
      </c>
      <c r="C194" s="5">
        <v>19839362822</v>
      </c>
      <c r="D194" s="5">
        <v>9487951856</v>
      </c>
      <c r="E194" s="5">
        <v>8552449405</v>
      </c>
      <c r="F194" s="5">
        <v>20987501253</v>
      </c>
      <c r="G194" s="5">
        <v>9629636706</v>
      </c>
      <c r="H194" s="5">
        <v>8979544199</v>
      </c>
      <c r="I194" s="5">
        <v>20016107698</v>
      </c>
      <c r="J194" s="5">
        <v>9413216729</v>
      </c>
      <c r="K194" s="5">
        <v>8624191835</v>
      </c>
      <c r="L194" s="5">
        <v>35472.609649999999</v>
      </c>
      <c r="M194" s="5">
        <v>209007209392.13199</v>
      </c>
      <c r="N194" s="5">
        <v>209007312769.61499</v>
      </c>
      <c r="O194" s="5">
        <v>209007312769.61499</v>
      </c>
      <c r="P194" s="5">
        <v>28788643747.884602</v>
      </c>
      <c r="Q194" s="5">
        <v>23648368901.739799</v>
      </c>
      <c r="R194" s="5">
        <v>24512891036.3736</v>
      </c>
      <c r="S194" s="5">
        <v>78874244895.223206</v>
      </c>
      <c r="T194" s="5">
        <v>78877808100.005707</v>
      </c>
      <c r="U194" s="5">
        <v>78877808100.005707</v>
      </c>
      <c r="V194" s="5">
        <v>42009953928.093697</v>
      </c>
      <c r="W194" s="5">
        <v>41760913601.650101</v>
      </c>
      <c r="X194" s="5">
        <v>51301655553.363998</v>
      </c>
      <c r="Y194" s="5">
        <v>35228.566633345697</v>
      </c>
      <c r="Z194" s="5">
        <v>43160.065027718403</v>
      </c>
      <c r="AA194" s="5">
        <v>87051472885.139206</v>
      </c>
      <c r="AB194" s="5">
        <v>226641163974.78391</v>
      </c>
      <c r="AC194" s="5">
        <f t="shared" si="44"/>
        <v>426356097829.58813</v>
      </c>
      <c r="AD194" s="5">
        <f t="shared" si="45"/>
        <v>426572517806.58813</v>
      </c>
      <c r="AE194" s="5">
        <f t="shared" ref="AE194:AE238" si="48">D194+M194+S194+V194+AA194</f>
        <v>426430832956.58813</v>
      </c>
      <c r="AF194" s="5">
        <f t="shared" ref="AF194:AF238" si="49">K194+N194+T194+W194+AA194</f>
        <v>425321699191.41003</v>
      </c>
      <c r="AG194" s="5">
        <f t="shared" ref="AG194:AG238" si="50">H194+N194+T194+W194+AA194</f>
        <v>425677051555.41003</v>
      </c>
      <c r="AH194" s="5">
        <f t="shared" ref="AH194:AH238" si="51">E194+N194+T194+W194+AA194</f>
        <v>425249956761.41003</v>
      </c>
      <c r="AI194" s="5">
        <f t="shared" ref="AI194:AI238" si="52">I194+O194+U194+X194+AA194</f>
        <v>446254357006.12396</v>
      </c>
      <c r="AJ194" s="5">
        <f t="shared" si="46"/>
        <v>447225750561.12396</v>
      </c>
      <c r="AK194" s="5">
        <f t="shared" si="47"/>
        <v>446077612130.12396</v>
      </c>
      <c r="AL194" s="4">
        <f t="shared" ref="AL194:AL238" si="53">IFERROR(($AB194+$Q194)/AC194,"")</f>
        <v>0.58704339905222336</v>
      </c>
      <c r="AM194" s="4">
        <f t="shared" ref="AM194:AM238" si="54">IFERROR(($AB194+$Q194)/AD194,"")</f>
        <v>0.58674556477172601</v>
      </c>
      <c r="AN194" s="4">
        <f t="shared" ref="AN194:AN238" si="55">IFERROR(($AB194+$Q194)/AE194,"")</f>
        <v>0.58694051539655878</v>
      </c>
      <c r="AO194" s="4">
        <f t="shared" ref="AO194:AO238" si="56">IFERROR(($AB194+$R194)/AF194,"")</f>
        <v>0.59050374219945256</v>
      </c>
      <c r="AP194" s="4">
        <f t="shared" ref="AP194:AP238" si="57">IFERROR(($AB194+$R194)/AG194,"")</f>
        <v>0.59001079361325393</v>
      </c>
      <c r="AQ194" s="4">
        <f t="shared" ref="AQ194:AQ238" si="58">IFERROR(($AB194+$R194)/AH194,"")</f>
        <v>0.59060336401649427</v>
      </c>
      <c r="AR194" s="4">
        <f t="shared" ref="AR194:AR238" si="59">IFERROR(($AB194+$P194)/AI194,"")</f>
        <v>0.57238613744036393</v>
      </c>
      <c r="AS194" s="4" t="s">
        <v>286</v>
      </c>
      <c r="AT194" s="5"/>
    </row>
    <row r="195" spans="1:46" x14ac:dyDescent="0.25">
      <c r="A195" s="5" t="s">
        <v>193</v>
      </c>
      <c r="B195" s="5" t="str">
        <f>INDEX('[1]Countries of the World'!$O$5:$O$252,MATCH(A195,'[1]Countries of the World'!$H$5:$H$252,0))</f>
        <v>East Africa</v>
      </c>
      <c r="C195" s="5">
        <v>790559000000</v>
      </c>
      <c r="D195" s="5">
        <v>27536006332</v>
      </c>
      <c r="E195" s="5">
        <v>430446000000</v>
      </c>
      <c r="F195" s="5">
        <v>623217000000</v>
      </c>
      <c r="G195" s="5">
        <v>21675654763</v>
      </c>
      <c r="H195" s="5">
        <v>326787000000</v>
      </c>
      <c r="I195" s="5">
        <v>706087000000</v>
      </c>
      <c r="J195" s="5">
        <v>25692054812</v>
      </c>
      <c r="K195" s="5">
        <v>388940000000</v>
      </c>
      <c r="L195" s="5">
        <v>67191.648149999994</v>
      </c>
      <c r="M195" s="5">
        <v>2599718358.9239302</v>
      </c>
      <c r="N195" s="5">
        <v>2605745114.5626302</v>
      </c>
      <c r="O195" s="5">
        <v>2606134670.4355402</v>
      </c>
      <c r="P195" s="5">
        <v>762060445187.70996</v>
      </c>
      <c r="Q195" s="5">
        <v>83219825700.383698</v>
      </c>
      <c r="R195" s="5">
        <v>761401549710.90295</v>
      </c>
      <c r="S195" s="5">
        <v>375977403036.35199</v>
      </c>
      <c r="T195" s="5">
        <v>763078486139.50098</v>
      </c>
      <c r="U195" s="5">
        <v>763147793621.29602</v>
      </c>
      <c r="V195" s="5">
        <v>50142342271.294701</v>
      </c>
      <c r="W195" s="5">
        <v>233294582524.358</v>
      </c>
      <c r="X195" s="5">
        <v>379612242195.62402</v>
      </c>
      <c r="Y195" s="5">
        <v>307789.06778483698</v>
      </c>
      <c r="Z195" s="5">
        <v>505870.73449854401</v>
      </c>
      <c r="AA195" s="5">
        <v>47957709315.542427</v>
      </c>
      <c r="AB195" s="5">
        <v>0</v>
      </c>
      <c r="AC195" s="5">
        <f t="shared" ref="AC195:AC238" si="60">J195+M195+S195+V195+AA195</f>
        <v>502369227794.11304</v>
      </c>
      <c r="AD195" s="5">
        <f t="shared" ref="AD195:AD238" si="61">G195+M195+S195+V195+AA195</f>
        <v>498352827745.11304</v>
      </c>
      <c r="AE195" s="5">
        <f t="shared" si="48"/>
        <v>504213179314.11304</v>
      </c>
      <c r="AF195" s="5">
        <f t="shared" si="49"/>
        <v>1435876523093.9639</v>
      </c>
      <c r="AG195" s="5">
        <f t="shared" si="50"/>
        <v>1373723523093.9641</v>
      </c>
      <c r="AH195" s="5">
        <f t="shared" si="51"/>
        <v>1477382523093.9639</v>
      </c>
      <c r="AI195" s="5">
        <f t="shared" si="52"/>
        <v>1899410879802.8979</v>
      </c>
      <c r="AJ195" s="5">
        <f t="shared" ref="AJ195:AJ254" si="62">F195+O195+U195+X195+AA195</f>
        <v>1816540879802.8979</v>
      </c>
      <c r="AK195" s="5">
        <f t="shared" ref="AK195:AK254" si="63">C195+O195+U195+X195+AA195</f>
        <v>1983882879802.8979</v>
      </c>
      <c r="AL195" s="4">
        <f t="shared" si="53"/>
        <v>0.16565470394315204</v>
      </c>
      <c r="AM195" s="4">
        <f t="shared" si="54"/>
        <v>0.1669897732434403</v>
      </c>
      <c r="AN195" s="4">
        <f t="shared" si="55"/>
        <v>0.16504889026024386</v>
      </c>
      <c r="AO195" s="4">
        <f t="shared" si="56"/>
        <v>0.53026951653911591</v>
      </c>
      <c r="AP195" s="4">
        <f t="shared" si="57"/>
        <v>0.55426112817522333</v>
      </c>
      <c r="AQ195" s="4">
        <f t="shared" si="58"/>
        <v>0.51537197564538717</v>
      </c>
      <c r="AR195" s="4">
        <f t="shared" si="59"/>
        <v>0.40120884495870057</v>
      </c>
      <c r="AS195" s="4" t="s">
        <v>286</v>
      </c>
      <c r="AT195" s="5"/>
    </row>
    <row r="196" spans="1:46" x14ac:dyDescent="0.25">
      <c r="A196" s="5" t="s">
        <v>194</v>
      </c>
      <c r="B196" s="5" t="str">
        <f>INDEX('[1]Countries of the World'!$O$5:$O$252,MATCH(A196,'[1]Countries of the World'!$H$5:$H$252,0))</f>
        <v>Central Africa</v>
      </c>
      <c r="AA196" s="5">
        <v>0</v>
      </c>
      <c r="AB196" s="5">
        <v>0</v>
      </c>
      <c r="AC196" s="5">
        <f t="shared" si="60"/>
        <v>0</v>
      </c>
      <c r="AD196" s="5">
        <f t="shared" si="61"/>
        <v>0</v>
      </c>
      <c r="AE196" s="5">
        <f t="shared" si="48"/>
        <v>0</v>
      </c>
      <c r="AF196" s="5">
        <f t="shared" si="49"/>
        <v>0</v>
      </c>
      <c r="AG196" s="5">
        <f t="shared" si="50"/>
        <v>0</v>
      </c>
      <c r="AH196" s="5">
        <f t="shared" si="51"/>
        <v>0</v>
      </c>
      <c r="AI196" s="5">
        <f t="shared" si="52"/>
        <v>0</v>
      </c>
      <c r="AJ196" s="5">
        <f t="shared" si="62"/>
        <v>0</v>
      </c>
      <c r="AK196" s="5">
        <f t="shared" si="63"/>
        <v>0</v>
      </c>
      <c r="AL196" s="4" t="str">
        <f t="shared" si="53"/>
        <v/>
      </c>
      <c r="AM196" s="4" t="str">
        <f t="shared" si="54"/>
        <v/>
      </c>
      <c r="AN196" s="4" t="str">
        <f t="shared" si="55"/>
        <v/>
      </c>
      <c r="AO196" s="4" t="str">
        <f t="shared" si="56"/>
        <v/>
      </c>
      <c r="AP196" s="4" t="str">
        <f t="shared" si="57"/>
        <v/>
      </c>
      <c r="AQ196" s="4" t="str">
        <f t="shared" si="58"/>
        <v/>
      </c>
      <c r="AR196" s="4" t="str">
        <f t="shared" si="59"/>
        <v/>
      </c>
      <c r="AS196" s="4" t="s">
        <v>286</v>
      </c>
      <c r="AT196" s="5"/>
    </row>
    <row r="197" spans="1:46" x14ac:dyDescent="0.25">
      <c r="A197" s="5" t="s">
        <v>195</v>
      </c>
      <c r="B197" s="5" t="str">
        <f>INDEX('[1]Countries of the World'!$O$5:$O$252,MATCH(A197,'[1]Countries of the World'!$H$5:$H$252,0))</f>
        <v>South America</v>
      </c>
      <c r="C197" s="5">
        <v>22563565048</v>
      </c>
      <c r="D197" s="5">
        <v>221468899.59999999</v>
      </c>
      <c r="E197" s="5">
        <v>269853881.5</v>
      </c>
      <c r="F197" s="5">
        <v>20195395419</v>
      </c>
      <c r="G197" s="5">
        <v>195157706.69999999</v>
      </c>
      <c r="H197" s="5">
        <v>263411959.30000001</v>
      </c>
      <c r="I197" s="5">
        <v>11732110061</v>
      </c>
      <c r="J197" s="5">
        <v>134227158.90000001</v>
      </c>
      <c r="K197" s="5">
        <v>157104011.19999999</v>
      </c>
      <c r="L197" s="5">
        <v>166.07226799999901</v>
      </c>
      <c r="M197" s="5">
        <v>428495220.09690303</v>
      </c>
      <c r="N197" s="5">
        <v>461177834.00629997</v>
      </c>
      <c r="O197" s="5">
        <v>8044350244.3611403</v>
      </c>
      <c r="P197" s="5">
        <v>3284309469.8776202</v>
      </c>
      <c r="Q197" s="5">
        <v>109414079.376984</v>
      </c>
      <c r="R197" s="5">
        <v>119112790.86764</v>
      </c>
      <c r="S197" s="5">
        <v>147568933.901317</v>
      </c>
      <c r="T197" s="5">
        <v>223923101.023399</v>
      </c>
      <c r="U197" s="5">
        <v>3189967071.4374299</v>
      </c>
      <c r="V197" s="5">
        <v>27092156.452297699</v>
      </c>
      <c r="W197" s="5">
        <v>29640003.973315202</v>
      </c>
      <c r="X197" s="5">
        <v>967164286.193048</v>
      </c>
      <c r="Y197" s="5">
        <v>198.90215238431799</v>
      </c>
      <c r="Z197" s="5">
        <v>7521.4200037410701</v>
      </c>
      <c r="AA197" s="5">
        <v>1757104508.2134504</v>
      </c>
      <c r="AB197" s="5">
        <v>3126964446.0187411</v>
      </c>
      <c r="AC197" s="5">
        <f t="shared" si="60"/>
        <v>2494487977.5639682</v>
      </c>
      <c r="AD197" s="5">
        <f t="shared" si="61"/>
        <v>2555418525.3639679</v>
      </c>
      <c r="AE197" s="5">
        <f t="shared" si="48"/>
        <v>2581729718.263968</v>
      </c>
      <c r="AF197" s="5">
        <f t="shared" si="49"/>
        <v>2628949458.4164648</v>
      </c>
      <c r="AG197" s="5">
        <f t="shared" si="50"/>
        <v>2735257406.5164647</v>
      </c>
      <c r="AH197" s="5">
        <f t="shared" si="51"/>
        <v>2741699328.7164645</v>
      </c>
      <c r="AI197" s="5">
        <f t="shared" si="52"/>
        <v>25690696171.20507</v>
      </c>
      <c r="AJ197" s="5">
        <f t="shared" si="62"/>
        <v>34153981529.20507</v>
      </c>
      <c r="AK197" s="5">
        <f t="shared" si="63"/>
        <v>36522151158.20507</v>
      </c>
      <c r="AL197" s="4">
        <f t="shared" si="53"/>
        <v>1.2974119556816874</v>
      </c>
      <c r="AM197" s="4">
        <f t="shared" si="54"/>
        <v>1.2664768973351512</v>
      </c>
      <c r="AN197" s="4">
        <f t="shared" si="55"/>
        <v>1.253569846022442</v>
      </c>
      <c r="AO197" s="4">
        <f t="shared" si="56"/>
        <v>1.234743112498496</v>
      </c>
      <c r="AP197" s="4">
        <f t="shared" si="57"/>
        <v>1.1867538423085673</v>
      </c>
      <c r="AQ197" s="4">
        <f t="shared" si="58"/>
        <v>1.1839654344614232</v>
      </c>
      <c r="AR197" s="4">
        <f t="shared" si="59"/>
        <v>0.24955625465230935</v>
      </c>
      <c r="AS197" s="4" t="s">
        <v>286</v>
      </c>
      <c r="AT197" s="5"/>
    </row>
    <row r="198" spans="1:46" x14ac:dyDescent="0.25">
      <c r="A198" s="5" t="s">
        <v>196</v>
      </c>
      <c r="B198" s="5" t="str">
        <f>INDEX('[1]Countries of the World'!$O$5:$O$252,MATCH(A198,'[1]Countries of the World'!$H$5:$H$252,0))</f>
        <v>Eastern and South Eastern Europe</v>
      </c>
      <c r="C198" s="5">
        <v>12111772278</v>
      </c>
      <c r="D198" s="5">
        <v>6280170067</v>
      </c>
      <c r="E198" s="5">
        <v>4960374619</v>
      </c>
      <c r="F198" s="5">
        <v>15027895588</v>
      </c>
      <c r="G198" s="5">
        <v>7315499969</v>
      </c>
      <c r="H198" s="5">
        <v>6342394731</v>
      </c>
      <c r="I198" s="5">
        <v>15605894245</v>
      </c>
      <c r="J198" s="5">
        <v>7869571644</v>
      </c>
      <c r="K198" s="5">
        <v>6471998273</v>
      </c>
      <c r="L198" s="5">
        <v>19599.384890000001</v>
      </c>
      <c r="M198" s="5">
        <v>85918950344.402603</v>
      </c>
      <c r="N198" s="5">
        <v>85053442206.252899</v>
      </c>
      <c r="O198" s="5">
        <v>85918950344.402603</v>
      </c>
      <c r="P198" s="5">
        <v>13849221777.3202</v>
      </c>
      <c r="Q198" s="5">
        <v>11365506727.677601</v>
      </c>
      <c r="R198" s="5">
        <v>11832822164.178101</v>
      </c>
      <c r="S198" s="5">
        <v>33633325852.050701</v>
      </c>
      <c r="T198" s="5">
        <v>31898963700.8773</v>
      </c>
      <c r="U198" s="5">
        <v>33633325852.050701</v>
      </c>
      <c r="V198" s="5">
        <v>24350175393.975498</v>
      </c>
      <c r="W198" s="5">
        <v>23208215159.420898</v>
      </c>
      <c r="X198" s="5">
        <v>30324129523.963402</v>
      </c>
      <c r="Y198" s="5">
        <v>18490.145400125199</v>
      </c>
      <c r="Z198" s="5">
        <v>24357.991031154099</v>
      </c>
      <c r="AA198" s="5">
        <v>27674188358.007153</v>
      </c>
      <c r="AB198" s="5">
        <v>83469478378.28035</v>
      </c>
      <c r="AC198" s="5">
        <f t="shared" si="60"/>
        <v>179446211592.43594</v>
      </c>
      <c r="AD198" s="5">
        <f t="shared" si="61"/>
        <v>178892139917.43594</v>
      </c>
      <c r="AE198" s="5">
        <f t="shared" si="48"/>
        <v>177856810015.43594</v>
      </c>
      <c r="AF198" s="5">
        <f t="shared" si="49"/>
        <v>174306807697.55823</v>
      </c>
      <c r="AG198" s="5">
        <f t="shared" si="50"/>
        <v>174177204155.55823</v>
      </c>
      <c r="AH198" s="5">
        <f t="shared" si="51"/>
        <v>172795184043.55823</v>
      </c>
      <c r="AI198" s="5">
        <f t="shared" si="52"/>
        <v>193156488323.42386</v>
      </c>
      <c r="AJ198" s="5">
        <f t="shared" si="62"/>
        <v>192578489666.42386</v>
      </c>
      <c r="AK198" s="5">
        <f t="shared" si="63"/>
        <v>189662366356.42386</v>
      </c>
      <c r="AL198" s="4">
        <f t="shared" si="53"/>
        <v>0.52848697258290545</v>
      </c>
      <c r="AM198" s="4">
        <f t="shared" si="54"/>
        <v>0.5301238229344627</v>
      </c>
      <c r="AN198" s="4">
        <f t="shared" si="55"/>
        <v>0.53320974944803834</v>
      </c>
      <c r="AO198" s="4">
        <f t="shared" si="56"/>
        <v>0.54675030655038204</v>
      </c>
      <c r="AP198" s="4">
        <f t="shared" si="57"/>
        <v>0.54715713806810018</v>
      </c>
      <c r="AQ198" s="4">
        <f t="shared" si="58"/>
        <v>0.55153331425275509</v>
      </c>
      <c r="AR198" s="4">
        <f t="shared" si="59"/>
        <v>0.50383345131357327</v>
      </c>
      <c r="AS198" s="4">
        <v>0.62820512820512819</v>
      </c>
    </row>
    <row r="199" spans="1:46" x14ac:dyDescent="0.25">
      <c r="A199" s="5" t="s">
        <v>197</v>
      </c>
      <c r="B199" s="5" t="str">
        <f>INDEX('[1]Countries of the World'!$O$5:$O$252,MATCH(A199,'[1]Countries of the World'!$H$5:$H$252,0))</f>
        <v>Eastern and South Eastern Europe</v>
      </c>
      <c r="C199" s="5">
        <v>6865756003</v>
      </c>
      <c r="D199" s="5">
        <v>5114343002</v>
      </c>
      <c r="E199" s="5">
        <v>4510049523</v>
      </c>
      <c r="F199" s="5">
        <v>6782067115</v>
      </c>
      <c r="G199" s="5">
        <v>4813021413</v>
      </c>
      <c r="H199" s="5">
        <v>4452750115</v>
      </c>
      <c r="I199" s="5">
        <v>7044274395</v>
      </c>
      <c r="J199" s="5">
        <v>5138579890</v>
      </c>
      <c r="K199" s="5">
        <v>4589155085</v>
      </c>
      <c r="L199" s="5">
        <v>5492.1985249999998</v>
      </c>
      <c r="M199" s="5">
        <v>20359862356.177898</v>
      </c>
      <c r="N199" s="5">
        <v>20313923661.025501</v>
      </c>
      <c r="O199" s="5">
        <v>20359862356.177898</v>
      </c>
      <c r="P199" s="5">
        <v>10138635110.9223</v>
      </c>
      <c r="Q199" s="5">
        <v>10113226168.603201</v>
      </c>
      <c r="R199" s="5">
        <v>9781072000.0611191</v>
      </c>
      <c r="S199" s="5">
        <v>21165070104.7458</v>
      </c>
      <c r="T199" s="5">
        <v>21125317468.192902</v>
      </c>
      <c r="U199" s="5">
        <v>21165070104.7458</v>
      </c>
      <c r="V199" s="5">
        <v>6239058389.5170603</v>
      </c>
      <c r="W199" s="5">
        <v>5706374370.9126101</v>
      </c>
      <c r="X199" s="5">
        <v>7755775928.6339798</v>
      </c>
      <c r="Y199" s="5">
        <v>5018.0844748709596</v>
      </c>
      <c r="Z199" s="5">
        <v>6779.1098285610497</v>
      </c>
      <c r="AA199" s="5">
        <v>3044087147.2444253</v>
      </c>
      <c r="AB199" s="5">
        <v>14642163629.79418</v>
      </c>
      <c r="AC199" s="5">
        <f t="shared" si="60"/>
        <v>55946657887.685181</v>
      </c>
      <c r="AD199" s="5">
        <f t="shared" si="61"/>
        <v>55621099410.685181</v>
      </c>
      <c r="AE199" s="5">
        <f t="shared" si="48"/>
        <v>55922420999.685181</v>
      </c>
      <c r="AF199" s="5">
        <f t="shared" si="49"/>
        <v>54778857732.375435</v>
      </c>
      <c r="AG199" s="5">
        <f t="shared" si="50"/>
        <v>54642452762.375435</v>
      </c>
      <c r="AH199" s="5">
        <f t="shared" si="51"/>
        <v>54699752170.375435</v>
      </c>
      <c r="AI199" s="5">
        <f t="shared" si="52"/>
        <v>59369069931.802101</v>
      </c>
      <c r="AJ199" s="5">
        <f t="shared" si="62"/>
        <v>59106862651.802101</v>
      </c>
      <c r="AK199" s="5">
        <f t="shared" si="63"/>
        <v>59190551539.802101</v>
      </c>
      <c r="AL199" s="4">
        <f t="shared" si="53"/>
        <v>0.44248201292192768</v>
      </c>
      <c r="AM199" s="4">
        <f t="shared" si="54"/>
        <v>0.44507192523493533</v>
      </c>
      <c r="AN199" s="4">
        <f t="shared" si="55"/>
        <v>0.44267378550254011</v>
      </c>
      <c r="AO199" s="4">
        <f t="shared" si="56"/>
        <v>0.44585149528265289</v>
      </c>
      <c r="AP199" s="4">
        <f t="shared" si="57"/>
        <v>0.44696448265353389</v>
      </c>
      <c r="AQ199" s="4">
        <f t="shared" si="58"/>
        <v>0.44649627577440026</v>
      </c>
      <c r="AR199" s="4">
        <f t="shared" si="59"/>
        <v>0.41740250890206726</v>
      </c>
      <c r="AS199" s="4">
        <v>0.35714285714285715</v>
      </c>
    </row>
    <row r="200" spans="1:46" x14ac:dyDescent="0.25">
      <c r="A200" s="5" t="s">
        <v>198</v>
      </c>
      <c r="B200" s="5" t="str">
        <f>INDEX('[1]Countries of the World'!$O$5:$O$252,MATCH(A200,'[1]Countries of the World'!$H$5:$H$252,0))</f>
        <v>Western Industrial Europe</v>
      </c>
      <c r="C200" s="5">
        <v>53447054246</v>
      </c>
      <c r="D200" s="5">
        <v>2520848516</v>
      </c>
      <c r="E200" s="5">
        <v>1139608341</v>
      </c>
      <c r="F200" s="5">
        <v>44018514330</v>
      </c>
      <c r="G200" s="5">
        <v>1973702257</v>
      </c>
      <c r="H200" s="5">
        <v>961626985.5</v>
      </c>
      <c r="I200" s="5">
        <v>96729336219</v>
      </c>
      <c r="J200" s="5">
        <v>3335153842</v>
      </c>
      <c r="K200" s="5">
        <v>1632715341</v>
      </c>
      <c r="L200" s="5">
        <v>30394.09647</v>
      </c>
      <c r="M200" s="5">
        <v>158025981997.99799</v>
      </c>
      <c r="N200" s="5">
        <v>157501192583.74399</v>
      </c>
      <c r="O200" s="5">
        <v>161049798813.51001</v>
      </c>
      <c r="P200" s="5">
        <v>33311390479.254601</v>
      </c>
      <c r="Q200" s="5">
        <v>8338047951.4631996</v>
      </c>
      <c r="R200" s="5">
        <v>5474793660.1271496</v>
      </c>
      <c r="S200" s="5">
        <v>58073856735.678101</v>
      </c>
      <c r="T200" s="5">
        <v>57620435285.921799</v>
      </c>
      <c r="U200" s="5">
        <v>69728453135.565704</v>
      </c>
      <c r="V200" s="5">
        <v>41428208278.952499</v>
      </c>
      <c r="W200" s="5">
        <v>39424102887.960602</v>
      </c>
      <c r="X200" s="5">
        <v>77508708001.708893</v>
      </c>
      <c r="Y200" s="5">
        <v>29258.007967810099</v>
      </c>
      <c r="Z200" s="5">
        <v>94662.499080058202</v>
      </c>
      <c r="AA200" s="5">
        <v>75378584533.019714</v>
      </c>
      <c r="AB200" s="5">
        <v>152109349485.45416</v>
      </c>
      <c r="AC200" s="5">
        <f t="shared" si="60"/>
        <v>336241785387.64832</v>
      </c>
      <c r="AD200" s="5">
        <f t="shared" si="61"/>
        <v>334880333802.64832</v>
      </c>
      <c r="AE200" s="5">
        <f t="shared" si="48"/>
        <v>335427480061.64832</v>
      </c>
      <c r="AF200" s="5">
        <f t="shared" si="49"/>
        <v>331557030631.64612</v>
      </c>
      <c r="AG200" s="5">
        <f t="shared" si="50"/>
        <v>330885942276.14612</v>
      </c>
      <c r="AH200" s="5">
        <f t="shared" si="51"/>
        <v>331063923631.64612</v>
      </c>
      <c r="AI200" s="5">
        <f t="shared" si="52"/>
        <v>480394880702.80426</v>
      </c>
      <c r="AJ200" s="5">
        <f t="shared" si="62"/>
        <v>427684058813.80432</v>
      </c>
      <c r="AK200" s="5">
        <f t="shared" si="63"/>
        <v>437112598729.80426</v>
      </c>
      <c r="AL200" s="4">
        <f t="shared" si="53"/>
        <v>0.47717863873444483</v>
      </c>
      <c r="AM200" s="4">
        <f t="shared" si="54"/>
        <v>0.47911860220335367</v>
      </c>
      <c r="AN200" s="4">
        <f t="shared" si="55"/>
        <v>0.47833706829097211</v>
      </c>
      <c r="AO200" s="4">
        <f t="shared" si="56"/>
        <v>0.47528518048725815</v>
      </c>
      <c r="AP200" s="4">
        <f t="shared" si="57"/>
        <v>0.47624913304436173</v>
      </c>
      <c r="AQ200" s="4">
        <f t="shared" si="58"/>
        <v>0.47599309951064073</v>
      </c>
      <c r="AR200" s="4">
        <f t="shared" si="59"/>
        <v>0.38597567836993479</v>
      </c>
      <c r="AS200" s="4">
        <v>0.57821229050279332</v>
      </c>
    </row>
    <row r="201" spans="1:46" x14ac:dyDescent="0.25">
      <c r="A201" s="5" t="s">
        <v>199</v>
      </c>
      <c r="B201" s="5" t="str">
        <f>INDEX('[1]Countries of the World'!$O$5:$O$252,MATCH(A201,'[1]Countries of the World'!$H$5:$H$252,0))</f>
        <v>Southern Africa</v>
      </c>
      <c r="C201" s="5">
        <v>17539720465</v>
      </c>
      <c r="D201" s="5">
        <v>4076609452</v>
      </c>
      <c r="E201" s="5">
        <v>16641210341</v>
      </c>
      <c r="F201" s="5">
        <v>16485402475</v>
      </c>
      <c r="G201" s="5">
        <v>3871208542</v>
      </c>
      <c r="H201" s="5">
        <v>15635594898</v>
      </c>
      <c r="I201" s="5">
        <v>11971929274</v>
      </c>
      <c r="J201" s="5">
        <v>2855174084</v>
      </c>
      <c r="K201" s="5">
        <v>11176745240</v>
      </c>
      <c r="L201" s="5">
        <v>4358.6782869999997</v>
      </c>
      <c r="M201" s="5">
        <v>1077656396.5899301</v>
      </c>
      <c r="N201" s="5">
        <v>1077656396.5899301</v>
      </c>
      <c r="O201" s="5">
        <v>1077656396.5899301</v>
      </c>
      <c r="P201" s="5">
        <v>15085837024.377199</v>
      </c>
      <c r="Q201" s="5">
        <v>4405104778.6267204</v>
      </c>
      <c r="R201" s="5">
        <v>15085837024.377199</v>
      </c>
      <c r="S201" s="5">
        <v>15550393038.007601</v>
      </c>
      <c r="T201" s="5">
        <v>18428773942.7803</v>
      </c>
      <c r="U201" s="5">
        <v>18428773942.7803</v>
      </c>
      <c r="V201" s="5">
        <v>2601333868.1205401</v>
      </c>
      <c r="W201" s="5">
        <v>6572098179.7495899</v>
      </c>
      <c r="X201" s="5">
        <v>6889543266.5240602</v>
      </c>
      <c r="Y201" s="5">
        <v>11535.542681208301</v>
      </c>
      <c r="Z201" s="5">
        <v>12322.589808383</v>
      </c>
      <c r="AA201" s="5">
        <v>1873825202.8336143</v>
      </c>
      <c r="AB201" s="5">
        <v>3807419963.8230271</v>
      </c>
      <c r="AC201" s="5">
        <f t="shared" si="60"/>
        <v>23958382589.551685</v>
      </c>
      <c r="AD201" s="5">
        <f t="shared" si="61"/>
        <v>24974417047.551685</v>
      </c>
      <c r="AE201" s="5">
        <f t="shared" si="48"/>
        <v>25179817957.551685</v>
      </c>
      <c r="AF201" s="5">
        <f t="shared" si="49"/>
        <v>39129098961.95343</v>
      </c>
      <c r="AG201" s="5">
        <f t="shared" si="50"/>
        <v>43587948619.95343</v>
      </c>
      <c r="AH201" s="5">
        <f t="shared" si="51"/>
        <v>44593564062.95343</v>
      </c>
      <c r="AI201" s="5">
        <f t="shared" si="52"/>
        <v>40241728082.727905</v>
      </c>
      <c r="AJ201" s="5">
        <f t="shared" si="62"/>
        <v>44755201283.727905</v>
      </c>
      <c r="AK201" s="5">
        <f t="shared" si="63"/>
        <v>45809519273.727905</v>
      </c>
      <c r="AL201" s="4">
        <f t="shared" si="53"/>
        <v>0.34278293669253163</v>
      </c>
      <c r="AM201" s="4">
        <f t="shared" si="54"/>
        <v>0.3288374950579615</v>
      </c>
      <c r="AN201" s="4">
        <f t="shared" si="55"/>
        <v>0.32615504831267961</v>
      </c>
      <c r="AO201" s="4">
        <f t="shared" si="56"/>
        <v>0.48284416174701056</v>
      </c>
      <c r="AP201" s="4">
        <f t="shared" si="57"/>
        <v>0.43345139164340907</v>
      </c>
      <c r="AQ201" s="4">
        <f t="shared" si="58"/>
        <v>0.42367676558725648</v>
      </c>
      <c r="AR201" s="4">
        <f t="shared" si="59"/>
        <v>0.46949417652641445</v>
      </c>
      <c r="AS201" s="4" t="s">
        <v>286</v>
      </c>
      <c r="AT201" s="5"/>
    </row>
    <row r="202" spans="1:46" x14ac:dyDescent="0.25">
      <c r="A202" s="5" t="s">
        <v>200</v>
      </c>
      <c r="F202" s="5">
        <v>75887478.950000003</v>
      </c>
      <c r="I202" s="5">
        <v>44773957.890000001</v>
      </c>
      <c r="U202" s="5">
        <v>4751234.8588776803</v>
      </c>
      <c r="X202" s="5">
        <v>31527871.202750999</v>
      </c>
      <c r="Z202" s="5">
        <v>26.412491159475</v>
      </c>
      <c r="AA202" s="5">
        <v>0</v>
      </c>
      <c r="AB202" s="5">
        <v>0</v>
      </c>
      <c r="AC202" s="5">
        <f t="shared" si="60"/>
        <v>0</v>
      </c>
      <c r="AD202" s="5">
        <f t="shared" si="61"/>
        <v>0</v>
      </c>
      <c r="AE202" s="5">
        <f t="shared" si="48"/>
        <v>0</v>
      </c>
      <c r="AF202" s="5">
        <f t="shared" si="49"/>
        <v>0</v>
      </c>
      <c r="AG202" s="5">
        <f t="shared" si="50"/>
        <v>0</v>
      </c>
      <c r="AH202" s="5">
        <f t="shared" si="51"/>
        <v>0</v>
      </c>
      <c r="AI202" s="5">
        <f t="shared" si="52"/>
        <v>81053063.951628685</v>
      </c>
      <c r="AJ202" s="5">
        <f t="shared" si="62"/>
        <v>112166585.01162867</v>
      </c>
      <c r="AK202" s="5">
        <f t="shared" si="63"/>
        <v>36279106.061628677</v>
      </c>
      <c r="AL202" s="4" t="str">
        <f t="shared" si="53"/>
        <v/>
      </c>
      <c r="AM202" s="4" t="str">
        <f t="shared" si="54"/>
        <v/>
      </c>
      <c r="AN202" s="4" t="str">
        <f t="shared" si="55"/>
        <v/>
      </c>
      <c r="AO202" s="4" t="str">
        <f t="shared" si="56"/>
        <v/>
      </c>
      <c r="AP202" s="4" t="str">
        <f t="shared" si="57"/>
        <v/>
      </c>
      <c r="AQ202" s="4" t="str">
        <f t="shared" si="58"/>
        <v/>
      </c>
      <c r="AR202" s="4">
        <f t="shared" si="59"/>
        <v>0</v>
      </c>
      <c r="AS202" s="4" t="s">
        <v>286</v>
      </c>
      <c r="AT202" s="5"/>
    </row>
    <row r="203" spans="1:46" x14ac:dyDescent="0.25">
      <c r="A203" s="5" t="s">
        <v>201</v>
      </c>
      <c r="B203" s="5" t="str">
        <f>INDEX('[1]Countries of the World'!$O$5:$O$252,MATCH(A203,'[1]Countries of the World'!$H$5:$H$252,0))</f>
        <v>East Africa</v>
      </c>
      <c r="AA203" s="5">
        <v>0</v>
      </c>
      <c r="AB203" s="5">
        <v>0</v>
      </c>
      <c r="AC203" s="5">
        <f t="shared" si="60"/>
        <v>0</v>
      </c>
      <c r="AD203" s="5">
        <f t="shared" si="61"/>
        <v>0</v>
      </c>
      <c r="AE203" s="5">
        <f t="shared" si="48"/>
        <v>0</v>
      </c>
      <c r="AF203" s="5">
        <f t="shared" si="49"/>
        <v>0</v>
      </c>
      <c r="AG203" s="5">
        <f t="shared" si="50"/>
        <v>0</v>
      </c>
      <c r="AH203" s="5">
        <f t="shared" si="51"/>
        <v>0</v>
      </c>
      <c r="AI203" s="5">
        <f t="shared" si="52"/>
        <v>0</v>
      </c>
      <c r="AJ203" s="5">
        <f t="shared" si="62"/>
        <v>0</v>
      </c>
      <c r="AK203" s="5">
        <f t="shared" si="63"/>
        <v>0</v>
      </c>
      <c r="AL203" s="4" t="str">
        <f t="shared" si="53"/>
        <v/>
      </c>
      <c r="AM203" s="4" t="str">
        <f t="shared" si="54"/>
        <v/>
      </c>
      <c r="AN203" s="4" t="str">
        <f t="shared" si="55"/>
        <v/>
      </c>
      <c r="AO203" s="4" t="str">
        <f t="shared" si="56"/>
        <v/>
      </c>
      <c r="AP203" s="4" t="str">
        <f t="shared" si="57"/>
        <v/>
      </c>
      <c r="AQ203" s="4" t="str">
        <f t="shared" si="58"/>
        <v/>
      </c>
      <c r="AR203" s="4" t="str">
        <f t="shared" si="59"/>
        <v/>
      </c>
      <c r="AS203" s="4" t="s">
        <v>286</v>
      </c>
      <c r="AT203" s="5"/>
    </row>
    <row r="204" spans="1:46" x14ac:dyDescent="0.25">
      <c r="A204" s="5" t="s">
        <v>202</v>
      </c>
      <c r="B204" s="5" t="str">
        <f>INDEX('[1]Countries of the World'!$O$5:$O$252,MATCH(A204,'[1]Countries of the World'!$H$5:$H$252,0))</f>
        <v>Western Asia</v>
      </c>
      <c r="C204" s="5">
        <v>7574600926</v>
      </c>
      <c r="D204" s="5">
        <v>20817047982</v>
      </c>
      <c r="E204" s="5">
        <v>17726390663</v>
      </c>
      <c r="F204" s="5">
        <v>10510407346</v>
      </c>
      <c r="G204" s="5">
        <v>26922805261</v>
      </c>
      <c r="H204" s="5">
        <v>24307783409</v>
      </c>
      <c r="I204" s="5">
        <v>13230076610</v>
      </c>
      <c r="J204" s="5">
        <v>52682119285</v>
      </c>
      <c r="K204" s="5">
        <v>52164908261</v>
      </c>
      <c r="L204" s="5">
        <v>127625.823</v>
      </c>
      <c r="M204" s="5">
        <v>112776474768.537</v>
      </c>
      <c r="N204" s="5">
        <v>112776474768.537</v>
      </c>
      <c r="O204" s="5">
        <v>112636820129.895</v>
      </c>
      <c r="P204" s="5">
        <v>153788375982.10999</v>
      </c>
      <c r="Q204" s="5">
        <v>239657928789.18799</v>
      </c>
      <c r="R204" s="5">
        <v>232845664947.608</v>
      </c>
      <c r="S204" s="5">
        <v>238103590221.40302</v>
      </c>
      <c r="T204" s="5">
        <v>233882274416.99799</v>
      </c>
      <c r="U204" s="5">
        <v>220215318703.76999</v>
      </c>
      <c r="V204" s="5">
        <v>50469999919.646004</v>
      </c>
      <c r="W204" s="5">
        <v>49230034150.111</v>
      </c>
      <c r="X204" s="5">
        <v>29409073898.260201</v>
      </c>
      <c r="Y204" s="5">
        <v>126161.94651251</v>
      </c>
      <c r="Z204" s="5">
        <v>70897.520607252503</v>
      </c>
      <c r="AA204" s="5">
        <v>34659235856.092056</v>
      </c>
      <c r="AB204" s="5">
        <v>123847066708.4463</v>
      </c>
      <c r="AC204" s="5">
        <f t="shared" si="60"/>
        <v>488691420050.67804</v>
      </c>
      <c r="AD204" s="5">
        <f t="shared" si="61"/>
        <v>462932106026.67804</v>
      </c>
      <c r="AE204" s="5">
        <f t="shared" si="48"/>
        <v>456826348747.67804</v>
      </c>
      <c r="AF204" s="5">
        <f t="shared" si="49"/>
        <v>482712927452.73804</v>
      </c>
      <c r="AG204" s="5">
        <f t="shared" si="50"/>
        <v>454855802600.73804</v>
      </c>
      <c r="AH204" s="5">
        <f t="shared" si="51"/>
        <v>448274409854.73804</v>
      </c>
      <c r="AI204" s="5">
        <f t="shared" si="52"/>
        <v>410150525198.01721</v>
      </c>
      <c r="AJ204" s="5">
        <f t="shared" si="62"/>
        <v>407430855934.01721</v>
      </c>
      <c r="AK204" s="5">
        <f t="shared" si="63"/>
        <v>404495049514.01721</v>
      </c>
      <c r="AL204" s="4">
        <f t="shared" si="53"/>
        <v>0.74383338970825041</v>
      </c>
      <c r="AM204" s="4">
        <f t="shared" si="54"/>
        <v>0.78522312616763301</v>
      </c>
      <c r="AN204" s="4">
        <f t="shared" si="55"/>
        <v>0.7957181027191832</v>
      </c>
      <c r="AO204" s="4">
        <f t="shared" si="56"/>
        <v>0.73893345582914338</v>
      </c>
      <c r="AP204" s="4">
        <f t="shared" si="57"/>
        <v>0.78418859255303597</v>
      </c>
      <c r="AQ204" s="4">
        <f t="shared" si="58"/>
        <v>0.7957017483367822</v>
      </c>
      <c r="AR204" s="4">
        <f t="shared" si="59"/>
        <v>0.67691109881309119</v>
      </c>
      <c r="AS204" s="4" t="s">
        <v>286</v>
      </c>
      <c r="AT204" s="5"/>
    </row>
    <row r="205" spans="1:46" x14ac:dyDescent="0.25">
      <c r="A205" s="5" t="s">
        <v>203</v>
      </c>
      <c r="B205" s="5" t="str">
        <f>INDEX('[1]Countries of the World'!$O$5:$O$252,MATCH(A205,'[1]Countries of the World'!$H$5:$H$252,0))</f>
        <v>Caribbean</v>
      </c>
      <c r="F205" s="5">
        <v>75086949.75</v>
      </c>
      <c r="I205" s="5">
        <v>43835629.890000001</v>
      </c>
      <c r="P205" s="5">
        <v>90458345.944663003</v>
      </c>
      <c r="U205" s="5">
        <v>87893394.425806701</v>
      </c>
      <c r="X205" s="5">
        <v>37695122.292224497</v>
      </c>
      <c r="Z205" s="5">
        <v>25.84</v>
      </c>
      <c r="AA205" s="5">
        <v>0</v>
      </c>
      <c r="AB205" s="5">
        <v>0</v>
      </c>
      <c r="AC205" s="5">
        <f t="shared" si="60"/>
        <v>0</v>
      </c>
      <c r="AD205" s="5">
        <f t="shared" si="61"/>
        <v>0</v>
      </c>
      <c r="AE205" s="5">
        <f t="shared" si="48"/>
        <v>0</v>
      </c>
      <c r="AF205" s="5">
        <f t="shared" si="49"/>
        <v>0</v>
      </c>
      <c r="AG205" s="5">
        <f t="shared" si="50"/>
        <v>0</v>
      </c>
      <c r="AH205" s="5">
        <f t="shared" si="51"/>
        <v>0</v>
      </c>
      <c r="AI205" s="5">
        <f t="shared" si="52"/>
        <v>169424146.60803121</v>
      </c>
      <c r="AJ205" s="5">
        <f t="shared" si="62"/>
        <v>200675466.4680312</v>
      </c>
      <c r="AK205" s="5">
        <f t="shared" si="63"/>
        <v>125588516.7180312</v>
      </c>
      <c r="AL205" s="4" t="str">
        <f t="shared" si="53"/>
        <v/>
      </c>
      <c r="AM205" s="4" t="str">
        <f t="shared" si="54"/>
        <v/>
      </c>
      <c r="AN205" s="4" t="str">
        <f t="shared" si="55"/>
        <v/>
      </c>
      <c r="AO205" s="4" t="str">
        <f t="shared" si="56"/>
        <v/>
      </c>
      <c r="AP205" s="4" t="str">
        <f t="shared" si="57"/>
        <v/>
      </c>
      <c r="AQ205" s="4" t="str">
        <f t="shared" si="58"/>
        <v/>
      </c>
      <c r="AR205" s="4">
        <f t="shared" si="59"/>
        <v>0.53391649157272492</v>
      </c>
      <c r="AS205" s="4" t="s">
        <v>286</v>
      </c>
      <c r="AT205" s="5"/>
    </row>
    <row r="206" spans="1:46" x14ac:dyDescent="0.25">
      <c r="A206" s="5" t="s">
        <v>204</v>
      </c>
      <c r="B206" s="5" t="str">
        <f>INDEX('[1]Countries of the World'!$O$5:$O$252,MATCH(A206,'[1]Countries of the World'!$H$5:$H$252,0))</f>
        <v>Central Africa</v>
      </c>
      <c r="C206" s="5">
        <v>543255000000</v>
      </c>
      <c r="D206" s="5">
        <v>409798000000</v>
      </c>
      <c r="E206" s="5">
        <v>434172000000</v>
      </c>
      <c r="F206" s="5">
        <v>633037000000</v>
      </c>
      <c r="G206" s="5">
        <v>480130000000</v>
      </c>
      <c r="H206" s="5">
        <v>507367000000</v>
      </c>
      <c r="I206" s="5">
        <v>589011000000</v>
      </c>
      <c r="J206" s="5">
        <v>444359000000</v>
      </c>
      <c r="K206" s="5">
        <v>473249000000</v>
      </c>
      <c r="L206" s="5">
        <v>488285.63740000001</v>
      </c>
      <c r="M206" s="5">
        <v>810006211.37769306</v>
      </c>
      <c r="N206" s="5">
        <v>810002031.244807</v>
      </c>
      <c r="O206" s="5">
        <v>810006211.37769306</v>
      </c>
      <c r="P206" s="5">
        <v>322838496622.52802</v>
      </c>
      <c r="Q206" s="5">
        <v>322948519371.88202</v>
      </c>
      <c r="R206" s="5">
        <v>315405859967.47302</v>
      </c>
      <c r="S206" s="5">
        <v>340897188058.51703</v>
      </c>
      <c r="T206" s="5">
        <v>333380281206.401</v>
      </c>
      <c r="U206" s="5">
        <v>340719004791.64301</v>
      </c>
      <c r="V206" s="5">
        <v>273009959759.62701</v>
      </c>
      <c r="W206" s="5">
        <v>288427041366.15997</v>
      </c>
      <c r="X206" s="5">
        <v>350279382873.57898</v>
      </c>
      <c r="Y206" s="5">
        <v>473343.32053004601</v>
      </c>
      <c r="Z206" s="5">
        <v>569761.18967948598</v>
      </c>
      <c r="AA206" s="5">
        <v>104355362339.94885</v>
      </c>
      <c r="AB206" s="5">
        <v>123571822161.65897</v>
      </c>
      <c r="AC206" s="5">
        <f t="shared" si="60"/>
        <v>1163431516369.4707</v>
      </c>
      <c r="AD206" s="5">
        <f t="shared" si="61"/>
        <v>1199202516369.4707</v>
      </c>
      <c r="AE206" s="5">
        <f t="shared" si="48"/>
        <v>1128870516369.4707</v>
      </c>
      <c r="AF206" s="5">
        <f t="shared" si="49"/>
        <v>1200221686943.7544</v>
      </c>
      <c r="AG206" s="5">
        <f t="shared" si="50"/>
        <v>1234339686943.7544</v>
      </c>
      <c r="AH206" s="5">
        <f t="shared" si="51"/>
        <v>1161144686943.7544</v>
      </c>
      <c r="AI206" s="5">
        <f t="shared" si="52"/>
        <v>1385174756216.5483</v>
      </c>
      <c r="AJ206" s="5">
        <f t="shared" si="62"/>
        <v>1429200756216.5483</v>
      </c>
      <c r="AK206" s="5">
        <f t="shared" si="63"/>
        <v>1339418756216.5483</v>
      </c>
      <c r="AL206" s="4">
        <f t="shared" si="53"/>
        <v>0.3837959821880394</v>
      </c>
      <c r="AM206" s="4">
        <f t="shared" si="54"/>
        <v>0.37234773563130968</v>
      </c>
      <c r="AN206" s="4">
        <f t="shared" si="55"/>
        <v>0.39554611007964202</v>
      </c>
      <c r="AO206" s="4">
        <f t="shared" si="56"/>
        <v>0.36574716729785572</v>
      </c>
      <c r="AP206" s="4">
        <f t="shared" si="57"/>
        <v>0.35563766341828318</v>
      </c>
      <c r="AQ206" s="4">
        <f t="shared" si="58"/>
        <v>0.37805597103024591</v>
      </c>
      <c r="AR206" s="4">
        <f t="shared" si="59"/>
        <v>0.32227725547317038</v>
      </c>
      <c r="AS206" s="4" t="s">
        <v>286</v>
      </c>
      <c r="AT206" s="5"/>
    </row>
    <row r="207" spans="1:46" x14ac:dyDescent="0.25">
      <c r="A207" s="5" t="s">
        <v>205</v>
      </c>
      <c r="B207" s="5" t="str">
        <f>INDEX('[1]Countries of the World'!$O$5:$O$252,MATCH(A207,'[1]Countries of the World'!$H$5:$H$252,0))</f>
        <v>West Africa</v>
      </c>
      <c r="C207" s="5">
        <v>42611546161</v>
      </c>
      <c r="D207" s="5">
        <v>20176141863</v>
      </c>
      <c r="E207" s="5">
        <v>21817008167</v>
      </c>
      <c r="F207" s="5">
        <v>41141422733</v>
      </c>
      <c r="G207" s="5">
        <v>19359102035</v>
      </c>
      <c r="H207" s="5">
        <v>20960903242</v>
      </c>
      <c r="I207" s="5">
        <v>31893444324</v>
      </c>
      <c r="J207" s="5">
        <v>14970041991</v>
      </c>
      <c r="K207" s="5">
        <v>16185747266</v>
      </c>
      <c r="L207" s="5">
        <v>36411.480629999998</v>
      </c>
      <c r="M207" s="5">
        <v>7693441191.0810099</v>
      </c>
      <c r="N207" s="5">
        <v>7693441191.0810099</v>
      </c>
      <c r="O207" s="5">
        <v>7693441191.0810099</v>
      </c>
      <c r="P207" s="5">
        <v>63251912215.862701</v>
      </c>
      <c r="Q207" s="5">
        <v>60502988791.694099</v>
      </c>
      <c r="R207" s="5">
        <v>63204419147.695999</v>
      </c>
      <c r="S207" s="5">
        <v>61228250388.0495</v>
      </c>
      <c r="T207" s="5">
        <v>61228250388.0495</v>
      </c>
      <c r="U207" s="5">
        <v>61228250388.0495</v>
      </c>
      <c r="V207" s="5">
        <v>18141691713.021801</v>
      </c>
      <c r="W207" s="5">
        <v>18471250253.5294</v>
      </c>
      <c r="X207" s="5">
        <v>22601576633.087002</v>
      </c>
      <c r="Y207" s="5">
        <v>37036.948223065498</v>
      </c>
      <c r="Z207" s="5">
        <v>45508.632544825698</v>
      </c>
      <c r="AA207" s="5">
        <v>16615657645.469036</v>
      </c>
      <c r="AB207" s="5">
        <v>30693158723.217987</v>
      </c>
      <c r="AC207" s="5">
        <f t="shared" si="60"/>
        <v>118649082928.62135</v>
      </c>
      <c r="AD207" s="5">
        <f t="shared" si="61"/>
        <v>123038142972.62135</v>
      </c>
      <c r="AE207" s="5">
        <f t="shared" si="48"/>
        <v>123855182800.62135</v>
      </c>
      <c r="AF207" s="5">
        <f t="shared" si="49"/>
        <v>120194346744.12895</v>
      </c>
      <c r="AG207" s="5">
        <f t="shared" si="50"/>
        <v>124969502720.12895</v>
      </c>
      <c r="AH207" s="5">
        <f t="shared" si="51"/>
        <v>125825607645.12895</v>
      </c>
      <c r="AI207" s="5">
        <f t="shared" si="52"/>
        <v>140032370181.68655</v>
      </c>
      <c r="AJ207" s="5">
        <f t="shared" si="62"/>
        <v>149280348590.68655</v>
      </c>
      <c r="AK207" s="5">
        <f t="shared" si="63"/>
        <v>150750472018.68655</v>
      </c>
      <c r="AL207" s="4">
        <f t="shared" si="53"/>
        <v>0.76862075343452241</v>
      </c>
      <c r="AM207" s="4">
        <f t="shared" si="54"/>
        <v>0.74120224274845559</v>
      </c>
      <c r="AN207" s="4">
        <f t="shared" si="55"/>
        <v>0.73631272791964719</v>
      </c>
      <c r="AO207" s="4">
        <f t="shared" si="56"/>
        <v>0.7812145946498148</v>
      </c>
      <c r="AP207" s="4">
        <f t="shared" si="57"/>
        <v>0.75136393941807544</v>
      </c>
      <c r="AQ207" s="4">
        <f t="shared" si="58"/>
        <v>0.74625173387389565</v>
      </c>
      <c r="AR207" s="4">
        <f t="shared" si="59"/>
        <v>0.67088110282780056</v>
      </c>
      <c r="AS207" s="4" t="s">
        <v>286</v>
      </c>
      <c r="AT207" s="5"/>
    </row>
    <row r="208" spans="1:46" x14ac:dyDescent="0.25">
      <c r="A208" s="5" t="s">
        <v>206</v>
      </c>
      <c r="B208" s="5" t="str">
        <f>INDEX('[1]Countries of the World'!$O$5:$O$252,MATCH(A208,'[1]Countries of the World'!$H$5:$H$252,0))</f>
        <v>Southeastern Asia</v>
      </c>
      <c r="C208" s="5">
        <v>395694000000</v>
      </c>
      <c r="D208" s="5">
        <v>2784662966</v>
      </c>
      <c r="E208" s="5">
        <v>1792602093</v>
      </c>
      <c r="F208" s="5">
        <v>375722000000</v>
      </c>
      <c r="G208" s="5">
        <v>2742706111</v>
      </c>
      <c r="H208" s="5">
        <v>1886527195</v>
      </c>
      <c r="I208" s="5">
        <v>283127000000</v>
      </c>
      <c r="J208" s="5">
        <v>1978720656</v>
      </c>
      <c r="K208" s="5">
        <v>1413583980</v>
      </c>
      <c r="L208" s="5">
        <v>208259.3793</v>
      </c>
      <c r="M208" s="5">
        <v>1303498561182.78</v>
      </c>
      <c r="N208" s="5">
        <v>1302758590411.8301</v>
      </c>
      <c r="O208" s="5">
        <v>1309008219426.1699</v>
      </c>
      <c r="P208" s="5">
        <v>188908090983.556</v>
      </c>
      <c r="Q208" s="5">
        <v>10411921291.9743</v>
      </c>
      <c r="R208" s="5">
        <v>7510346905.8479099</v>
      </c>
      <c r="S208" s="5">
        <v>292270725216.70203</v>
      </c>
      <c r="T208" s="5">
        <v>291062547544.21301</v>
      </c>
      <c r="U208" s="5">
        <v>296791420815.10101</v>
      </c>
      <c r="V208" s="5">
        <v>175250027111.91</v>
      </c>
      <c r="W208" s="5">
        <v>176473058669.77802</v>
      </c>
      <c r="X208" s="5">
        <v>324142868083.76398</v>
      </c>
      <c r="Y208" s="5">
        <v>209635.665474454</v>
      </c>
      <c r="Z208" s="5">
        <v>389503.00219070603</v>
      </c>
      <c r="AA208" s="5">
        <v>444402715229.74628</v>
      </c>
      <c r="AB208" s="5">
        <v>679470239422.31604</v>
      </c>
      <c r="AC208" s="5">
        <f t="shared" si="60"/>
        <v>2217400749397.1382</v>
      </c>
      <c r="AD208" s="5">
        <f t="shared" si="61"/>
        <v>2218164734852.1382</v>
      </c>
      <c r="AE208" s="5">
        <f t="shared" si="48"/>
        <v>2218206691707.1382</v>
      </c>
      <c r="AF208" s="5">
        <f t="shared" si="49"/>
        <v>2216110495835.5674</v>
      </c>
      <c r="AG208" s="5">
        <f t="shared" si="50"/>
        <v>2216583439050.5674</v>
      </c>
      <c r="AH208" s="5">
        <f t="shared" si="51"/>
        <v>2216489513948.5674</v>
      </c>
      <c r="AI208" s="5">
        <f t="shared" si="52"/>
        <v>2657472223554.7813</v>
      </c>
      <c r="AJ208" s="5">
        <f t="shared" si="62"/>
        <v>2750067223554.7813</v>
      </c>
      <c r="AK208" s="5">
        <f t="shared" si="63"/>
        <v>2770039223554.7813</v>
      </c>
      <c r="AL208" s="4">
        <f t="shared" si="53"/>
        <v>0.31112200214681712</v>
      </c>
      <c r="AM208" s="4">
        <f t="shared" si="54"/>
        <v>0.3110148447835086</v>
      </c>
      <c r="AN208" s="4">
        <f t="shared" si="55"/>
        <v>0.31100896201127004</v>
      </c>
      <c r="AO208" s="4">
        <f t="shared" si="56"/>
        <v>0.30999383271687597</v>
      </c>
      <c r="AP208" s="4">
        <f t="shared" si="57"/>
        <v>0.30992769061850406</v>
      </c>
      <c r="AQ208" s="4">
        <f t="shared" si="58"/>
        <v>0.30994082399439904</v>
      </c>
      <c r="AR208" s="4">
        <f t="shared" si="59"/>
        <v>0.32676854444946235</v>
      </c>
      <c r="AS208" s="4" t="s">
        <v>286</v>
      </c>
      <c r="AT208" s="5"/>
    </row>
    <row r="209" spans="1:46" x14ac:dyDescent="0.25">
      <c r="A209" s="5" t="s">
        <v>207</v>
      </c>
      <c r="B209" s="5" t="str">
        <f>INDEX('[1]Countries of the World'!$O$5:$O$252,MATCH(A209,'[1]Countries of the World'!$H$5:$H$252,0))</f>
        <v>Central Asia and Russian Federation</v>
      </c>
      <c r="C209" s="5">
        <v>61828895642</v>
      </c>
      <c r="D209" s="5">
        <v>29908057019</v>
      </c>
      <c r="E209" s="5">
        <v>31111075086</v>
      </c>
      <c r="F209" s="5">
        <v>47890793886</v>
      </c>
      <c r="G209" s="5">
        <v>26011173092</v>
      </c>
      <c r="H209" s="5">
        <v>23100029394</v>
      </c>
      <c r="I209" s="5">
        <v>101997000000</v>
      </c>
      <c r="J209" s="5">
        <v>48954239467</v>
      </c>
      <c r="K209" s="5">
        <v>52914079126</v>
      </c>
      <c r="L209" s="5">
        <v>46903.210550000003</v>
      </c>
      <c r="M209" s="5">
        <v>56127707763.139</v>
      </c>
      <c r="N209" s="5">
        <v>56177710514.622299</v>
      </c>
      <c r="O209" s="5">
        <v>56213675799.767601</v>
      </c>
      <c r="P209" s="5">
        <v>135794953341.369</v>
      </c>
      <c r="Q209" s="5">
        <v>134725475370.311</v>
      </c>
      <c r="R209" s="5">
        <v>135886172218.19701</v>
      </c>
      <c r="S209" s="5">
        <v>146461849723.30499</v>
      </c>
      <c r="T209" s="5">
        <v>147063698100.30499</v>
      </c>
      <c r="U209" s="5">
        <v>146961860780.33499</v>
      </c>
      <c r="V209" s="5">
        <v>12815773875.700001</v>
      </c>
      <c r="W209" s="5">
        <v>14416134021.865</v>
      </c>
      <c r="X209" s="5">
        <v>22866740567.797798</v>
      </c>
      <c r="Y209" s="5">
        <v>52772.988118806403</v>
      </c>
      <c r="Z209" s="5">
        <v>85468.967988503704</v>
      </c>
      <c r="AA209" s="5">
        <v>13735042841.776363</v>
      </c>
      <c r="AB209" s="5">
        <v>47492361481.936462</v>
      </c>
      <c r="AC209" s="5">
        <f t="shared" si="60"/>
        <v>278094613670.92035</v>
      </c>
      <c r="AD209" s="5">
        <f t="shared" si="61"/>
        <v>255151547295.92038</v>
      </c>
      <c r="AE209" s="5">
        <f t="shared" si="48"/>
        <v>259048431222.92038</v>
      </c>
      <c r="AF209" s="5">
        <f t="shared" si="49"/>
        <v>284306664604.56866</v>
      </c>
      <c r="AG209" s="5">
        <f t="shared" si="50"/>
        <v>254492614872.56866</v>
      </c>
      <c r="AH209" s="5">
        <f t="shared" si="51"/>
        <v>262503660564.56866</v>
      </c>
      <c r="AI209" s="5">
        <f t="shared" si="52"/>
        <v>341774319989.67676</v>
      </c>
      <c r="AJ209" s="5">
        <f t="shared" si="62"/>
        <v>287668113875.67676</v>
      </c>
      <c r="AK209" s="5">
        <f t="shared" si="63"/>
        <v>301606215631.67676</v>
      </c>
      <c r="AL209" s="4">
        <f t="shared" si="53"/>
        <v>0.65523684348619771</v>
      </c>
      <c r="AM209" s="4">
        <f t="shared" si="54"/>
        <v>0.71415532762148748</v>
      </c>
      <c r="AN209" s="4">
        <f t="shared" si="55"/>
        <v>0.70341223836805455</v>
      </c>
      <c r="AO209" s="4">
        <f t="shared" si="56"/>
        <v>0.64500258534279431</v>
      </c>
      <c r="AP209" s="4">
        <f t="shared" si="57"/>
        <v>0.720565246233004</v>
      </c>
      <c r="AQ209" s="4">
        <f t="shared" si="58"/>
        <v>0.69857514865026971</v>
      </c>
      <c r="AR209" s="4">
        <f t="shared" si="59"/>
        <v>0.53628170433882116</v>
      </c>
      <c r="AS209" s="4" t="s">
        <v>286</v>
      </c>
      <c r="AT209" s="5"/>
    </row>
    <row r="210" spans="1:46" x14ac:dyDescent="0.25">
      <c r="A210" s="5" t="s">
        <v>208</v>
      </c>
      <c r="B210" s="5" t="str">
        <f>INDEX('[1]Countries of the World'!$O$5:$O$252,MATCH(A210,'[1]Countries of the World'!$H$5:$H$252,0))</f>
        <v>Australia and Oceania</v>
      </c>
      <c r="AA210" s="5">
        <v>0</v>
      </c>
      <c r="AB210" s="5">
        <v>0</v>
      </c>
      <c r="AC210" s="5">
        <f t="shared" si="60"/>
        <v>0</v>
      </c>
      <c r="AD210" s="5">
        <f t="shared" si="61"/>
        <v>0</v>
      </c>
      <c r="AE210" s="5">
        <f t="shared" si="48"/>
        <v>0</v>
      </c>
      <c r="AF210" s="5">
        <f t="shared" si="49"/>
        <v>0</v>
      </c>
      <c r="AG210" s="5">
        <f t="shared" si="50"/>
        <v>0</v>
      </c>
      <c r="AH210" s="5">
        <f t="shared" si="51"/>
        <v>0</v>
      </c>
      <c r="AI210" s="5">
        <f t="shared" si="52"/>
        <v>0</v>
      </c>
      <c r="AJ210" s="5">
        <f t="shared" si="62"/>
        <v>0</v>
      </c>
      <c r="AK210" s="5">
        <f t="shared" si="63"/>
        <v>0</v>
      </c>
      <c r="AL210" s="4" t="str">
        <f t="shared" si="53"/>
        <v/>
      </c>
      <c r="AM210" s="4" t="str">
        <f t="shared" si="54"/>
        <v/>
      </c>
      <c r="AN210" s="4" t="str">
        <f t="shared" si="55"/>
        <v/>
      </c>
      <c r="AO210" s="4" t="str">
        <f t="shared" si="56"/>
        <v/>
      </c>
      <c r="AP210" s="4" t="str">
        <f t="shared" si="57"/>
        <v/>
      </c>
      <c r="AQ210" s="4" t="str">
        <f t="shared" si="58"/>
        <v/>
      </c>
      <c r="AR210" s="4" t="str">
        <f t="shared" si="59"/>
        <v/>
      </c>
      <c r="AS210" s="4" t="s">
        <v>286</v>
      </c>
      <c r="AT210" s="5"/>
    </row>
    <row r="211" spans="1:46" x14ac:dyDescent="0.25">
      <c r="A211" s="5" t="s">
        <v>209</v>
      </c>
      <c r="B211" s="5" t="str">
        <f>INDEX('[1]Countries of the World'!$O$5:$O$252,MATCH(A211,'[1]Countries of the World'!$H$5:$H$252,0))</f>
        <v>Central Asia and Russian Federation</v>
      </c>
      <c r="C211" s="5">
        <v>43495442679</v>
      </c>
      <c r="D211" s="5">
        <v>84898690138</v>
      </c>
      <c r="E211" s="5">
        <v>81305490699</v>
      </c>
      <c r="F211" s="5">
        <v>43256743370</v>
      </c>
      <c r="G211" s="5">
        <v>92665502131</v>
      </c>
      <c r="H211" s="5">
        <v>91324564115</v>
      </c>
      <c r="I211" s="5">
        <v>85110299314</v>
      </c>
      <c r="J211" s="5">
        <v>189990000000</v>
      </c>
      <c r="K211" s="5">
        <v>194803000000</v>
      </c>
      <c r="L211" s="5">
        <v>312487.14939999999</v>
      </c>
      <c r="M211" s="5">
        <v>11339116510.748699</v>
      </c>
      <c r="N211" s="5">
        <v>11339114358.346901</v>
      </c>
      <c r="O211" s="5">
        <v>11336057285.5637</v>
      </c>
      <c r="P211" s="5">
        <v>243354254382.20099</v>
      </c>
      <c r="Q211" s="5">
        <v>327354429968.797</v>
      </c>
      <c r="R211" s="5">
        <v>321210671579.19501</v>
      </c>
      <c r="S211" s="5">
        <v>352780786748.479</v>
      </c>
      <c r="T211" s="5">
        <v>346281185459.026</v>
      </c>
      <c r="U211" s="5">
        <v>259056388704.73901</v>
      </c>
      <c r="V211" s="5">
        <v>61584369990.876404</v>
      </c>
      <c r="W211" s="5">
        <v>62793556636.374702</v>
      </c>
      <c r="X211" s="5">
        <v>29914736584.251598</v>
      </c>
      <c r="Y211" s="5">
        <v>330461.35716565303</v>
      </c>
      <c r="Z211" s="5">
        <v>136190.17022156101</v>
      </c>
      <c r="AA211" s="5">
        <v>21586410878.259293</v>
      </c>
      <c r="AB211" s="5">
        <v>88940501981.826157</v>
      </c>
      <c r="AC211" s="5">
        <f t="shared" si="60"/>
        <v>637280684128.36328</v>
      </c>
      <c r="AD211" s="5">
        <f t="shared" si="61"/>
        <v>539956186259.3634</v>
      </c>
      <c r="AE211" s="5">
        <f t="shared" si="48"/>
        <v>532189374266.3634</v>
      </c>
      <c r="AF211" s="5">
        <f t="shared" si="49"/>
        <v>636803267332.00696</v>
      </c>
      <c r="AG211" s="5">
        <f t="shared" si="50"/>
        <v>533324831447.0069</v>
      </c>
      <c r="AH211" s="5">
        <f t="shared" si="51"/>
        <v>523305758031.0069</v>
      </c>
      <c r="AI211" s="5">
        <f t="shared" si="52"/>
        <v>407003892766.8136</v>
      </c>
      <c r="AJ211" s="5">
        <f t="shared" si="62"/>
        <v>365150336822.8136</v>
      </c>
      <c r="AK211" s="5">
        <f t="shared" si="63"/>
        <v>365389036131.8136</v>
      </c>
      <c r="AL211" s="4">
        <f t="shared" si="53"/>
        <v>0.65323638754249702</v>
      </c>
      <c r="AM211" s="4">
        <f t="shared" si="54"/>
        <v>0.77097909523840402</v>
      </c>
      <c r="AN211" s="4">
        <f t="shared" si="55"/>
        <v>0.78223082248587983</v>
      </c>
      <c r="AO211" s="4">
        <f t="shared" si="56"/>
        <v>0.64407831209694888</v>
      </c>
      <c r="AP211" s="4">
        <f t="shared" si="57"/>
        <v>0.76904570981292342</v>
      </c>
      <c r="AQ211" s="4">
        <f t="shared" si="58"/>
        <v>0.78376965524755204</v>
      </c>
      <c r="AR211" s="4">
        <f t="shared" si="59"/>
        <v>0.81644122395264207</v>
      </c>
      <c r="AS211" s="4" t="s">
        <v>286</v>
      </c>
      <c r="AT211" s="5"/>
    </row>
    <row r="212" spans="1:46" x14ac:dyDescent="0.25">
      <c r="A212" s="5" t="s">
        <v>210</v>
      </c>
      <c r="B212" s="5" t="str">
        <f>INDEX('[1]Countries of the World'!$O$5:$O$252,MATCH(A212,'[1]Countries of the World'!$H$5:$H$252,0))</f>
        <v>Southeastern Asia</v>
      </c>
      <c r="C212" s="5">
        <v>31994143698</v>
      </c>
      <c r="D212" s="5">
        <v>6003268978</v>
      </c>
      <c r="E212" s="5">
        <v>5731872071</v>
      </c>
      <c r="F212" s="5">
        <v>27755022360</v>
      </c>
      <c r="G212" s="5">
        <v>5281449344</v>
      </c>
      <c r="H212" s="5">
        <v>4614474785</v>
      </c>
      <c r="I212" s="5">
        <v>16077967072</v>
      </c>
      <c r="J212" s="5">
        <v>3071016165</v>
      </c>
      <c r="K212" s="5">
        <v>2827106190</v>
      </c>
      <c r="L212" s="5">
        <v>4110.7451170000004</v>
      </c>
      <c r="M212" s="5">
        <v>425638069.85017997</v>
      </c>
      <c r="N212" s="5">
        <v>423454225.06654799</v>
      </c>
      <c r="O212" s="5">
        <v>425638069.85017997</v>
      </c>
      <c r="P212" s="5">
        <v>7386876584.68083</v>
      </c>
      <c r="Q212" s="5">
        <v>7141521960.4858904</v>
      </c>
      <c r="R212" s="5">
        <v>4771244222.7768602</v>
      </c>
      <c r="S212" s="5">
        <v>9096193703.9045906</v>
      </c>
      <c r="T212" s="5">
        <v>8899349884.2275696</v>
      </c>
      <c r="U212" s="5">
        <v>9110480989.6494007</v>
      </c>
      <c r="V212" s="5">
        <v>2317238662.8996601</v>
      </c>
      <c r="W212" s="5">
        <v>3417339082.2287102</v>
      </c>
      <c r="X212" s="5">
        <v>9524792370.5739498</v>
      </c>
      <c r="Y212" s="5">
        <v>4090.0582129919899</v>
      </c>
      <c r="Z212" s="5">
        <v>11734.2554773681</v>
      </c>
      <c r="AA212" s="5">
        <v>2010377364.5754776</v>
      </c>
      <c r="AB212" s="5">
        <v>4305327480.5524673</v>
      </c>
      <c r="AC212" s="5">
        <f t="shared" si="60"/>
        <v>16920463966.229908</v>
      </c>
      <c r="AD212" s="5">
        <f t="shared" si="61"/>
        <v>19130897145.229908</v>
      </c>
      <c r="AE212" s="5">
        <f t="shared" si="48"/>
        <v>19852716779.229908</v>
      </c>
      <c r="AF212" s="5">
        <f t="shared" si="49"/>
        <v>17577626746.098305</v>
      </c>
      <c r="AG212" s="5">
        <f t="shared" si="50"/>
        <v>19364995341.098305</v>
      </c>
      <c r="AH212" s="5">
        <f t="shared" si="51"/>
        <v>20482392627.098305</v>
      </c>
      <c r="AI212" s="5">
        <f t="shared" si="52"/>
        <v>37149255866.64901</v>
      </c>
      <c r="AJ212" s="5">
        <f t="shared" si="62"/>
        <v>48826311154.64901</v>
      </c>
      <c r="AK212" s="5">
        <f t="shared" si="63"/>
        <v>53065432492.64901</v>
      </c>
      <c r="AL212" s="4">
        <f t="shared" si="53"/>
        <v>0.67650919406726284</v>
      </c>
      <c r="AM212" s="4">
        <f t="shared" si="54"/>
        <v>0.59834357762424695</v>
      </c>
      <c r="AN212" s="4">
        <f t="shared" si="55"/>
        <v>0.5765885630834241</v>
      </c>
      <c r="AO212" s="4">
        <f t="shared" si="56"/>
        <v>0.51637071570791249</v>
      </c>
      <c r="AP212" s="4">
        <f t="shared" si="57"/>
        <v>0.46871024461679733</v>
      </c>
      <c r="AQ212" s="4">
        <f t="shared" si="58"/>
        <v>0.44314020674132465</v>
      </c>
      <c r="AR212" s="4">
        <f t="shared" si="59"/>
        <v>0.31473588884804693</v>
      </c>
      <c r="AS212" s="4" t="s">
        <v>286</v>
      </c>
      <c r="AT212" s="5"/>
    </row>
    <row r="213" spans="1:46" x14ac:dyDescent="0.25">
      <c r="A213" s="5" t="s">
        <v>211</v>
      </c>
      <c r="B213" s="5" t="str">
        <f>INDEX('[1]Countries of the World'!$O$5:$O$252,MATCH(A213,'[1]Countries of the World'!$H$5:$H$252,0))</f>
        <v>Australia and Oceania</v>
      </c>
      <c r="H213" s="5">
        <v>83564945.25</v>
      </c>
      <c r="K213" s="5">
        <v>39940887.25</v>
      </c>
      <c r="R213" s="5">
        <v>186860727.5</v>
      </c>
      <c r="T213" s="5">
        <v>357823919.69612497</v>
      </c>
      <c r="W213" s="5">
        <v>33794853.317317396</v>
      </c>
      <c r="Y213" s="5">
        <v>25.76</v>
      </c>
      <c r="AA213" s="5">
        <v>0</v>
      </c>
      <c r="AB213" s="5">
        <v>0</v>
      </c>
      <c r="AC213" s="5">
        <f t="shared" si="60"/>
        <v>0</v>
      </c>
      <c r="AD213" s="5">
        <f t="shared" si="61"/>
        <v>0</v>
      </c>
      <c r="AE213" s="5">
        <f t="shared" si="48"/>
        <v>0</v>
      </c>
      <c r="AF213" s="5">
        <f t="shared" si="49"/>
        <v>431559660.2634424</v>
      </c>
      <c r="AG213" s="5">
        <f t="shared" si="50"/>
        <v>475183718.2634424</v>
      </c>
      <c r="AH213" s="5">
        <f t="shared" si="51"/>
        <v>391618773.0134424</v>
      </c>
      <c r="AI213" s="5">
        <f t="shared" si="52"/>
        <v>0</v>
      </c>
      <c r="AJ213" s="5">
        <f t="shared" si="62"/>
        <v>0</v>
      </c>
      <c r="AK213" s="5">
        <f t="shared" si="63"/>
        <v>0</v>
      </c>
      <c r="AL213" s="4" t="str">
        <f t="shared" si="53"/>
        <v/>
      </c>
      <c r="AM213" s="4" t="str">
        <f t="shared" si="54"/>
        <v/>
      </c>
      <c r="AN213" s="4" t="str">
        <f t="shared" si="55"/>
        <v/>
      </c>
      <c r="AO213" s="4">
        <f t="shared" si="56"/>
        <v>0.43298932848805249</v>
      </c>
      <c r="AP213" s="4">
        <f t="shared" si="57"/>
        <v>0.39323891016906476</v>
      </c>
      <c r="AQ213" s="4">
        <f t="shared" si="58"/>
        <v>0.47714956579363466</v>
      </c>
      <c r="AR213" s="4" t="str">
        <f t="shared" si="59"/>
        <v/>
      </c>
      <c r="AS213" s="4" t="s">
        <v>286</v>
      </c>
      <c r="AT213" s="5"/>
    </row>
    <row r="214" spans="1:46" x14ac:dyDescent="0.25">
      <c r="A214" s="5" t="s">
        <v>212</v>
      </c>
      <c r="B214" s="5" t="str">
        <f>INDEX('[1]Countries of the World'!$O$5:$O$252,MATCH(A214,'[1]Countries of the World'!$H$5:$H$252,0))</f>
        <v>Caribbean</v>
      </c>
      <c r="C214" s="5">
        <v>3461273994</v>
      </c>
      <c r="F214" s="5">
        <v>3078479069</v>
      </c>
      <c r="I214" s="5">
        <v>1752169601</v>
      </c>
      <c r="L214" s="5">
        <v>508.21</v>
      </c>
      <c r="M214" s="5">
        <v>3617341243.5796099</v>
      </c>
      <c r="N214" s="5">
        <v>3617341243.5796099</v>
      </c>
      <c r="O214" s="5">
        <v>4477417173.2823095</v>
      </c>
      <c r="P214" s="5">
        <v>1933167379.30513</v>
      </c>
      <c r="S214" s="5">
        <v>8347245249.8507299</v>
      </c>
      <c r="T214" s="5">
        <v>8347245249.8507299</v>
      </c>
      <c r="U214" s="5">
        <v>10439943609.256399</v>
      </c>
      <c r="V214" s="5">
        <v>139960336.08309001</v>
      </c>
      <c r="W214" s="5">
        <v>139117580.75615901</v>
      </c>
      <c r="X214" s="5">
        <v>759035304.83417702</v>
      </c>
      <c r="Y214" s="5">
        <v>509.27</v>
      </c>
      <c r="Z214" s="5">
        <v>1565.5668342208801</v>
      </c>
      <c r="AA214" s="5">
        <v>624801638.91716933</v>
      </c>
      <c r="AB214" s="5">
        <v>783013141.31059825</v>
      </c>
      <c r="AC214" s="5">
        <f t="shared" si="60"/>
        <v>12729348468.430599</v>
      </c>
      <c r="AD214" s="5">
        <f t="shared" si="61"/>
        <v>12729348468.430599</v>
      </c>
      <c r="AE214" s="5">
        <f t="shared" si="48"/>
        <v>12729348468.430599</v>
      </c>
      <c r="AF214" s="5">
        <f t="shared" si="49"/>
        <v>12728505713.103668</v>
      </c>
      <c r="AG214" s="5">
        <f t="shared" si="50"/>
        <v>12728505713.103668</v>
      </c>
      <c r="AH214" s="5">
        <f t="shared" si="51"/>
        <v>12728505713.103668</v>
      </c>
      <c r="AI214" s="5">
        <f t="shared" si="52"/>
        <v>18053367327.290054</v>
      </c>
      <c r="AJ214" s="5">
        <f t="shared" si="62"/>
        <v>19379676795.290054</v>
      </c>
      <c r="AK214" s="5">
        <f t="shared" si="63"/>
        <v>19762471720.290054</v>
      </c>
      <c r="AL214" s="4">
        <f t="shared" si="53"/>
        <v>6.1512428798104535E-2</v>
      </c>
      <c r="AM214" s="4">
        <f t="shared" si="54"/>
        <v>6.1512428798104535E-2</v>
      </c>
      <c r="AN214" s="4">
        <f t="shared" si="55"/>
        <v>6.1512428798104535E-2</v>
      </c>
      <c r="AO214" s="4">
        <f t="shared" si="56"/>
        <v>6.1516501540672321E-2</v>
      </c>
      <c r="AP214" s="4">
        <f t="shared" si="57"/>
        <v>6.1516501540672321E-2</v>
      </c>
      <c r="AQ214" s="4">
        <f t="shared" si="58"/>
        <v>6.1516501540672321E-2</v>
      </c>
      <c r="AR214" s="4">
        <f t="shared" si="59"/>
        <v>0.15045284745909213</v>
      </c>
      <c r="AS214" s="4" t="s">
        <v>286</v>
      </c>
      <c r="AT214" s="5"/>
    </row>
    <row r="215" spans="1:46" x14ac:dyDescent="0.25">
      <c r="A215" s="5" t="s">
        <v>213</v>
      </c>
      <c r="B215" s="5" t="str">
        <f>INDEX('[1]Countries of the World'!$O$5:$O$252,MATCH(A215,'[1]Countries of the World'!$H$5:$H$252,0))</f>
        <v>North Africa</v>
      </c>
      <c r="C215" s="5">
        <v>9757542571</v>
      </c>
      <c r="D215" s="5">
        <v>24725490574</v>
      </c>
      <c r="E215" s="5">
        <v>13930682807</v>
      </c>
      <c r="F215" s="5">
        <v>11012347482</v>
      </c>
      <c r="G215" s="5">
        <v>25380508466</v>
      </c>
      <c r="H215" s="5">
        <v>18230173801</v>
      </c>
      <c r="I215" s="5">
        <v>16096231643</v>
      </c>
      <c r="J215" s="5">
        <v>32643169579</v>
      </c>
      <c r="K215" s="5">
        <v>25785508448</v>
      </c>
      <c r="L215" s="5">
        <v>68272.247959999993</v>
      </c>
      <c r="M215" s="5">
        <v>74657540293.810593</v>
      </c>
      <c r="N215" s="5">
        <v>74657540293.810593</v>
      </c>
      <c r="O215" s="5">
        <v>74657540293.810593</v>
      </c>
      <c r="P215" s="5">
        <v>137566662635.23001</v>
      </c>
      <c r="Q215" s="5">
        <v>150763690557.54501</v>
      </c>
      <c r="R215" s="5">
        <v>136863491288.375</v>
      </c>
      <c r="S215" s="5">
        <v>141023923376.87399</v>
      </c>
      <c r="T215" s="5">
        <v>145311683411.952</v>
      </c>
      <c r="U215" s="5">
        <v>133487955046.976</v>
      </c>
      <c r="V215" s="5">
        <v>37101450200.057899</v>
      </c>
      <c r="W215" s="5">
        <v>35949010508.955101</v>
      </c>
      <c r="X215" s="5">
        <v>27579932956.573502</v>
      </c>
      <c r="Y215" s="5">
        <v>79124.169427291898</v>
      </c>
      <c r="Z215" s="5">
        <v>44773.871788296499</v>
      </c>
      <c r="AA215" s="5">
        <v>33423652317.391594</v>
      </c>
      <c r="AB215" s="5">
        <v>45831023050.362518</v>
      </c>
      <c r="AC215" s="5">
        <f t="shared" si="60"/>
        <v>318849735767.13409</v>
      </c>
      <c r="AD215" s="5">
        <f t="shared" si="61"/>
        <v>311587074654.13409</v>
      </c>
      <c r="AE215" s="5">
        <f t="shared" si="48"/>
        <v>310932056762.13409</v>
      </c>
      <c r="AF215" s="5">
        <f t="shared" si="49"/>
        <v>315127394980.10925</v>
      </c>
      <c r="AG215" s="5">
        <f t="shared" si="50"/>
        <v>307572060333.10925</v>
      </c>
      <c r="AH215" s="5">
        <f t="shared" si="51"/>
        <v>303272569339.10925</v>
      </c>
      <c r="AI215" s="5">
        <f t="shared" si="52"/>
        <v>285245312257.75171</v>
      </c>
      <c r="AJ215" s="5">
        <f t="shared" si="62"/>
        <v>280161428096.75171</v>
      </c>
      <c r="AK215" s="5">
        <f t="shared" si="63"/>
        <v>278906623185.75171</v>
      </c>
      <c r="AL215" s="4">
        <f t="shared" si="53"/>
        <v>0.61657480485254901</v>
      </c>
      <c r="AM215" s="4">
        <f t="shared" si="54"/>
        <v>0.63094630554277753</v>
      </c>
      <c r="AN215" s="4">
        <f t="shared" si="55"/>
        <v>0.63227547411846408</v>
      </c>
      <c r="AO215" s="4">
        <f t="shared" si="56"/>
        <v>0.57974811853558195</v>
      </c>
      <c r="AP215" s="4">
        <f t="shared" si="57"/>
        <v>0.59398930494816138</v>
      </c>
      <c r="AQ215" s="4">
        <f t="shared" si="58"/>
        <v>0.60241028305614619</v>
      </c>
      <c r="AR215" s="4">
        <f t="shared" si="59"/>
        <v>0.64294723805968035</v>
      </c>
      <c r="AS215" s="4" t="s">
        <v>286</v>
      </c>
      <c r="AT215" s="5"/>
    </row>
    <row r="216" spans="1:46" x14ac:dyDescent="0.25">
      <c r="A216" s="5" t="s">
        <v>214</v>
      </c>
      <c r="B216" s="5" t="str">
        <f>INDEX('[1]Countries of the World'!$O$5:$O$252,MATCH(A216,'[1]Countries of the World'!$H$5:$H$252,0))</f>
        <v>Western Asia</v>
      </c>
      <c r="C216" s="5">
        <v>353214000000</v>
      </c>
      <c r="D216" s="5">
        <v>141401000000</v>
      </c>
      <c r="E216" s="5">
        <v>142623000000</v>
      </c>
      <c r="F216" s="5">
        <v>350042000000</v>
      </c>
      <c r="G216" s="5">
        <v>136390000000</v>
      </c>
      <c r="H216" s="5">
        <v>143099000000</v>
      </c>
      <c r="I216" s="5">
        <v>445338000000</v>
      </c>
      <c r="J216" s="5">
        <v>185123000000</v>
      </c>
      <c r="K216" s="5">
        <v>180384000000</v>
      </c>
      <c r="L216" s="5">
        <v>389654.3909</v>
      </c>
      <c r="M216" s="5">
        <v>1383100136348.8501</v>
      </c>
      <c r="N216" s="5">
        <v>1383145776928.1499</v>
      </c>
      <c r="O216" s="5">
        <v>1386957428117.98</v>
      </c>
      <c r="P216" s="5">
        <v>655992422979.93994</v>
      </c>
      <c r="Q216" s="5">
        <v>528687750348.09399</v>
      </c>
      <c r="R216" s="5">
        <v>617229700877.88501</v>
      </c>
      <c r="S216" s="5">
        <v>827204279080.26196</v>
      </c>
      <c r="T216" s="5">
        <v>827134943119.01001</v>
      </c>
      <c r="U216" s="5">
        <v>831742864803.04602</v>
      </c>
      <c r="V216" s="5">
        <v>239874193208.241</v>
      </c>
      <c r="W216" s="5">
        <v>249751817531.20901</v>
      </c>
      <c r="X216" s="5">
        <v>378132831817.06799</v>
      </c>
      <c r="Y216" s="5">
        <v>388369.91853732598</v>
      </c>
      <c r="Z216" s="5">
        <v>578953.55437926995</v>
      </c>
      <c r="AA216" s="5">
        <v>167787446250.73672</v>
      </c>
      <c r="AB216" s="5">
        <v>1001131343348.5662</v>
      </c>
      <c r="AC216" s="5">
        <f t="shared" si="60"/>
        <v>2803089054888.0903</v>
      </c>
      <c r="AD216" s="5">
        <f t="shared" si="61"/>
        <v>2754356054888.0903</v>
      </c>
      <c r="AE216" s="5">
        <f t="shared" si="48"/>
        <v>2759367054888.0903</v>
      </c>
      <c r="AF216" s="5">
        <f t="shared" si="49"/>
        <v>2808203983829.106</v>
      </c>
      <c r="AG216" s="5">
        <f t="shared" si="50"/>
        <v>2770918983829.106</v>
      </c>
      <c r="AH216" s="5">
        <f t="shared" si="51"/>
        <v>2770442983829.106</v>
      </c>
      <c r="AI216" s="5">
        <f t="shared" si="52"/>
        <v>3209958570988.8306</v>
      </c>
      <c r="AJ216" s="5">
        <f t="shared" si="62"/>
        <v>3114662570988.8306</v>
      </c>
      <c r="AK216" s="5">
        <f t="shared" si="63"/>
        <v>3117834570988.8306</v>
      </c>
      <c r="AL216" s="4">
        <f t="shared" si="53"/>
        <v>0.54576185905650298</v>
      </c>
      <c r="AM216" s="4">
        <f t="shared" si="54"/>
        <v>0.55541805896217611</v>
      </c>
      <c r="AN216" s="4">
        <f t="shared" si="55"/>
        <v>0.55440942189501641</v>
      </c>
      <c r="AO216" s="4">
        <f t="shared" si="56"/>
        <v>0.57629753876345791</v>
      </c>
      <c r="AP216" s="4">
        <f t="shared" si="57"/>
        <v>0.58405209739840669</v>
      </c>
      <c r="AQ216" s="4">
        <f t="shared" si="58"/>
        <v>0.58415244553766976</v>
      </c>
      <c r="AR216" s="4">
        <f t="shared" si="59"/>
        <v>0.51624459620923635</v>
      </c>
      <c r="AS216" s="4" t="s">
        <v>287</v>
      </c>
      <c r="AT216" s="5"/>
    </row>
    <row r="217" spans="1:46" x14ac:dyDescent="0.25">
      <c r="A217" s="5" t="s">
        <v>215</v>
      </c>
      <c r="B217" s="5" t="str">
        <f>INDEX('[1]Countries of the World'!$O$5:$O$252,MATCH(A217,'[1]Countries of the World'!$H$5:$H$252,0))</f>
        <v>Australia and Oceania</v>
      </c>
      <c r="AA217" s="5">
        <v>0</v>
      </c>
      <c r="AB217" s="5">
        <v>0</v>
      </c>
      <c r="AC217" s="5">
        <f t="shared" si="60"/>
        <v>0</v>
      </c>
      <c r="AD217" s="5">
        <f t="shared" si="61"/>
        <v>0</v>
      </c>
      <c r="AE217" s="5">
        <f t="shared" si="48"/>
        <v>0</v>
      </c>
      <c r="AF217" s="5">
        <f t="shared" si="49"/>
        <v>0</v>
      </c>
      <c r="AG217" s="5">
        <f t="shared" si="50"/>
        <v>0</v>
      </c>
      <c r="AH217" s="5">
        <f t="shared" si="51"/>
        <v>0</v>
      </c>
      <c r="AI217" s="5">
        <f t="shared" si="52"/>
        <v>0</v>
      </c>
      <c r="AJ217" s="5">
        <f t="shared" si="62"/>
        <v>0</v>
      </c>
      <c r="AK217" s="5">
        <f t="shared" si="63"/>
        <v>0</v>
      </c>
      <c r="AL217" s="4" t="str">
        <f t="shared" si="53"/>
        <v/>
      </c>
      <c r="AM217" s="4" t="str">
        <f t="shared" si="54"/>
        <v/>
      </c>
      <c r="AN217" s="4" t="str">
        <f t="shared" si="55"/>
        <v/>
      </c>
      <c r="AO217" s="4" t="str">
        <f t="shared" si="56"/>
        <v/>
      </c>
      <c r="AP217" s="4" t="str">
        <f t="shared" si="57"/>
        <v/>
      </c>
      <c r="AQ217" s="4" t="str">
        <f t="shared" si="58"/>
        <v/>
      </c>
      <c r="AR217" s="4" t="str">
        <f t="shared" si="59"/>
        <v/>
      </c>
      <c r="AS217" s="4" t="s">
        <v>286</v>
      </c>
      <c r="AT217" s="5"/>
    </row>
    <row r="218" spans="1:46" x14ac:dyDescent="0.25">
      <c r="A218" s="5" t="s">
        <v>216</v>
      </c>
      <c r="B218" s="5" t="str">
        <f>INDEX('[1]Countries of the World'!$O$5:$O$252,MATCH(A218,'[1]Countries of the World'!$H$5:$H$252,0))</f>
        <v>Eastern Asia</v>
      </c>
      <c r="C218" s="5">
        <v>9265600348</v>
      </c>
      <c r="D218" s="5">
        <v>714007.73309999995</v>
      </c>
      <c r="E218" s="5">
        <v>13363531761</v>
      </c>
      <c r="F218" s="5">
        <v>15449655333</v>
      </c>
      <c r="G218" s="5">
        <v>17896897.829999998</v>
      </c>
      <c r="H218" s="5">
        <v>19256270915</v>
      </c>
      <c r="I218" s="5">
        <v>9726023613</v>
      </c>
      <c r="J218" s="5">
        <v>10697931.24</v>
      </c>
      <c r="K218" s="5">
        <v>11976202730</v>
      </c>
      <c r="L218" s="5">
        <v>8088.3117199999997</v>
      </c>
      <c r="M218" s="5">
        <v>416529614.20892102</v>
      </c>
      <c r="N218" s="5">
        <v>416529614.20892102</v>
      </c>
      <c r="O218" s="5">
        <v>416529614.20892102</v>
      </c>
      <c r="P218" s="5">
        <v>18598581864.471802</v>
      </c>
      <c r="Q218" s="5">
        <v>104290138.21495999</v>
      </c>
      <c r="R218" s="5">
        <v>18620248176.233398</v>
      </c>
      <c r="S218" s="5">
        <v>74046863933.400299</v>
      </c>
      <c r="T218" s="5">
        <v>77455350582.218903</v>
      </c>
      <c r="U218" s="5">
        <v>77455350582.218903</v>
      </c>
      <c r="V218" s="5">
        <v>9788341193.7932301</v>
      </c>
      <c r="W218" s="5">
        <v>24413221428.672001</v>
      </c>
      <c r="X218" s="5">
        <v>23253028722.348</v>
      </c>
      <c r="Y218" s="5">
        <v>16093.381401786301</v>
      </c>
      <c r="Z218" s="5">
        <v>14663.621601663701</v>
      </c>
      <c r="AA218" s="5">
        <v>16675506851.840458</v>
      </c>
      <c r="AB218" s="5">
        <v>47773302158.444885</v>
      </c>
      <c r="AC218" s="5">
        <f t="shared" si="60"/>
        <v>100937939524.48289</v>
      </c>
      <c r="AD218" s="5">
        <f t="shared" si="61"/>
        <v>100945138491.07291</v>
      </c>
      <c r="AE218" s="5">
        <f t="shared" si="48"/>
        <v>100927955600.976</v>
      </c>
      <c r="AF218" s="5">
        <f t="shared" si="49"/>
        <v>130936811206.94028</v>
      </c>
      <c r="AG218" s="5">
        <f t="shared" si="50"/>
        <v>138216879391.94028</v>
      </c>
      <c r="AH218" s="5">
        <f t="shared" si="51"/>
        <v>132324140237.94028</v>
      </c>
      <c r="AI218" s="5">
        <f t="shared" si="52"/>
        <v>127526439383.61627</v>
      </c>
      <c r="AJ218" s="5">
        <f t="shared" si="62"/>
        <v>133250071103.61627</v>
      </c>
      <c r="AK218" s="5">
        <f t="shared" si="63"/>
        <v>127066016118.61627</v>
      </c>
      <c r="AL218" s="4">
        <f t="shared" si="53"/>
        <v>0.47432702234868729</v>
      </c>
      <c r="AM218" s="4">
        <f t="shared" si="54"/>
        <v>0.47429319541618048</v>
      </c>
      <c r="AN218" s="4">
        <f t="shared" si="55"/>
        <v>0.4743739433893463</v>
      </c>
      <c r="AO218" s="4">
        <f t="shared" si="56"/>
        <v>0.50706558165484872</v>
      </c>
      <c r="AP218" s="4">
        <f t="shared" si="57"/>
        <v>0.48035775823303556</v>
      </c>
      <c r="AQ218" s="4">
        <f t="shared" si="58"/>
        <v>0.50174934229908397</v>
      </c>
      <c r="AR218" s="4">
        <f t="shared" si="59"/>
        <v>0.52045587051373199</v>
      </c>
      <c r="AS218" s="4" t="s">
        <v>286</v>
      </c>
      <c r="AT218" s="5"/>
    </row>
    <row r="219" spans="1:46" x14ac:dyDescent="0.25">
      <c r="A219" s="5" t="s">
        <v>217</v>
      </c>
      <c r="B219" s="5" t="str">
        <f>INDEX('[1]Countries of the World'!$O$5:$O$252,MATCH(A219,'[1]Countries of the World'!$H$5:$H$252,0))</f>
        <v>East Africa</v>
      </c>
      <c r="C219" s="5">
        <v>765534000000</v>
      </c>
      <c r="D219" s="5">
        <v>401420000000</v>
      </c>
      <c r="E219" s="5">
        <v>394879000000</v>
      </c>
      <c r="F219" s="5">
        <v>717219000000</v>
      </c>
      <c r="G219" s="5">
        <v>368608000000</v>
      </c>
      <c r="H219" s="5">
        <v>367704000000</v>
      </c>
      <c r="I219" s="5">
        <v>745427000000</v>
      </c>
      <c r="J219" s="5">
        <v>387347000000</v>
      </c>
      <c r="K219" s="5">
        <v>375051000000</v>
      </c>
      <c r="L219" s="5">
        <v>376475.85350000003</v>
      </c>
      <c r="M219" s="5">
        <v>57189218516.306702</v>
      </c>
      <c r="N219" s="5">
        <v>57051301487.331001</v>
      </c>
      <c r="O219" s="5">
        <v>57193483526.220596</v>
      </c>
      <c r="P219" s="5">
        <v>660291551422.56299</v>
      </c>
      <c r="Q219" s="5">
        <v>651978720421.19897</v>
      </c>
      <c r="R219" s="5">
        <v>644095819763.68506</v>
      </c>
      <c r="S219" s="5">
        <v>737849538948.72302</v>
      </c>
      <c r="T219" s="5">
        <v>740499458093.85303</v>
      </c>
      <c r="U219" s="5">
        <v>742208190000.62305</v>
      </c>
      <c r="V219" s="5">
        <v>107358044836.362</v>
      </c>
      <c r="W219" s="5">
        <v>103503875658.642</v>
      </c>
      <c r="X219" s="5">
        <v>169441942479.10199</v>
      </c>
      <c r="Y219" s="5">
        <v>367215.778793109</v>
      </c>
      <c r="Z219" s="5">
        <v>596763.37775205402</v>
      </c>
      <c r="AA219" s="5">
        <v>158574127140.65988</v>
      </c>
      <c r="AB219" s="5">
        <v>262187278008.57788</v>
      </c>
      <c r="AC219" s="5">
        <f t="shared" si="60"/>
        <v>1448317929442.0518</v>
      </c>
      <c r="AD219" s="5">
        <f t="shared" si="61"/>
        <v>1429578929442.0518</v>
      </c>
      <c r="AE219" s="5">
        <f t="shared" si="48"/>
        <v>1462390929442.0518</v>
      </c>
      <c r="AF219" s="5">
        <f t="shared" si="49"/>
        <v>1434679762380.4861</v>
      </c>
      <c r="AG219" s="5">
        <f t="shared" si="50"/>
        <v>1427332762380.4861</v>
      </c>
      <c r="AH219" s="5">
        <f t="shared" si="51"/>
        <v>1454507762380.4861</v>
      </c>
      <c r="AI219" s="5">
        <f t="shared" si="52"/>
        <v>1872844743146.6057</v>
      </c>
      <c r="AJ219" s="5">
        <f t="shared" si="62"/>
        <v>1844636743146.6057</v>
      </c>
      <c r="AK219" s="5">
        <f t="shared" si="63"/>
        <v>1892951743146.6057</v>
      </c>
      <c r="AL219" s="4">
        <f t="shared" si="53"/>
        <v>0.63119152214179175</v>
      </c>
      <c r="AM219" s="4">
        <f t="shared" si="54"/>
        <v>0.63946521566778081</v>
      </c>
      <c r="AN219" s="4">
        <f t="shared" si="55"/>
        <v>0.6251173882612634</v>
      </c>
      <c r="AO219" s="4">
        <f t="shared" si="56"/>
        <v>0.6316971365571622</v>
      </c>
      <c r="AP219" s="4">
        <f t="shared" si="57"/>
        <v>0.63494871109157225</v>
      </c>
      <c r="AQ219" s="4">
        <f t="shared" si="58"/>
        <v>0.62308577596658266</v>
      </c>
      <c r="AR219" s="4">
        <f t="shared" si="59"/>
        <v>0.49255488625355287</v>
      </c>
      <c r="AS219" s="4" t="s">
        <v>286</v>
      </c>
      <c r="AT219" s="5"/>
    </row>
    <row r="220" spans="1:46" x14ac:dyDescent="0.25">
      <c r="A220" s="5" t="s">
        <v>218</v>
      </c>
      <c r="B220" s="5" t="str">
        <f>INDEX('[1]Countries of the World'!$O$5:$O$252,MATCH(A220,'[1]Countries of the World'!$H$5:$H$252,0))</f>
        <v>East Africa</v>
      </c>
      <c r="C220" s="5">
        <v>195139000000</v>
      </c>
      <c r="D220" s="5">
        <v>113992000000</v>
      </c>
      <c r="E220" s="5">
        <v>126905000000</v>
      </c>
      <c r="F220" s="5">
        <v>153516000000</v>
      </c>
      <c r="G220" s="5">
        <v>88680622360</v>
      </c>
      <c r="H220" s="5">
        <v>98611438138</v>
      </c>
      <c r="I220" s="5">
        <v>142170000000</v>
      </c>
      <c r="J220" s="5">
        <v>83950403095</v>
      </c>
      <c r="K220" s="5">
        <v>91756272681</v>
      </c>
      <c r="L220" s="5">
        <v>135626.65299999999</v>
      </c>
      <c r="M220" s="5">
        <v>7273559324.81007</v>
      </c>
      <c r="N220" s="5">
        <v>7273884292.1937103</v>
      </c>
      <c r="O220" s="5">
        <v>7276186371.5531301</v>
      </c>
      <c r="P220" s="5">
        <v>480224795296.224</v>
      </c>
      <c r="Q220" s="5">
        <v>423848040085.80103</v>
      </c>
      <c r="R220" s="5">
        <v>479362477608.026</v>
      </c>
      <c r="S220" s="5">
        <v>533411987397.953</v>
      </c>
      <c r="T220" s="5">
        <v>533744069440.45898</v>
      </c>
      <c r="U220" s="5">
        <v>533849098550.71399</v>
      </c>
      <c r="V220" s="5">
        <v>149195917064.49399</v>
      </c>
      <c r="W220" s="5">
        <v>158027404834.125</v>
      </c>
      <c r="X220" s="5">
        <v>177814928418.76001</v>
      </c>
      <c r="Y220" s="5">
        <v>140139.02995759601</v>
      </c>
      <c r="Z220" s="5">
        <v>159310.42347601801</v>
      </c>
      <c r="AA220" s="5">
        <v>73807505347.735687</v>
      </c>
      <c r="AB220" s="5">
        <v>141584265901.09894</v>
      </c>
      <c r="AC220" s="5">
        <f t="shared" si="60"/>
        <v>847639372229.9928</v>
      </c>
      <c r="AD220" s="5">
        <f t="shared" si="61"/>
        <v>852369591494.9928</v>
      </c>
      <c r="AE220" s="5">
        <f t="shared" si="48"/>
        <v>877680969134.9928</v>
      </c>
      <c r="AF220" s="5">
        <f t="shared" si="49"/>
        <v>864609136595.51343</v>
      </c>
      <c r="AG220" s="5">
        <f t="shared" si="50"/>
        <v>871464302052.51343</v>
      </c>
      <c r="AH220" s="5">
        <f t="shared" si="51"/>
        <v>899757863914.51343</v>
      </c>
      <c r="AI220" s="5">
        <f t="shared" si="52"/>
        <v>934917718688.76282</v>
      </c>
      <c r="AJ220" s="5">
        <f t="shared" si="62"/>
        <v>946263718688.76282</v>
      </c>
      <c r="AK220" s="5">
        <f t="shared" si="63"/>
        <v>987886718688.76282</v>
      </c>
      <c r="AL220" s="4">
        <f t="shared" si="53"/>
        <v>0.66706706237505831</v>
      </c>
      <c r="AM220" s="4">
        <f t="shared" si="54"/>
        <v>0.66336517823820262</v>
      </c>
      <c r="AN220" s="4">
        <f t="shared" si="55"/>
        <v>0.64423443810587266</v>
      </c>
      <c r="AO220" s="4">
        <f t="shared" si="56"/>
        <v>0.71818202841825851</v>
      </c>
      <c r="AP220" s="4">
        <f t="shared" si="57"/>
        <v>0.71253262129801787</v>
      </c>
      <c r="AQ220" s="4">
        <f t="shared" si="58"/>
        <v>0.6901264978197752</v>
      </c>
      <c r="AR220" s="4">
        <f t="shared" si="59"/>
        <v>0.66509495837710753</v>
      </c>
      <c r="AS220" s="4" t="s">
        <v>286</v>
      </c>
      <c r="AT220" s="5"/>
    </row>
    <row r="221" spans="1:46" x14ac:dyDescent="0.25">
      <c r="A221" s="5" t="s">
        <v>219</v>
      </c>
      <c r="B221" s="5" t="str">
        <f>INDEX('[1]Countries of the World'!$O$5:$O$252,MATCH(A221,'[1]Countries of the World'!$H$5:$H$252,0))</f>
        <v>Eastern and South Eastern Europe</v>
      </c>
      <c r="C221" s="5">
        <v>134639000000</v>
      </c>
      <c r="D221" s="5">
        <v>79642451901</v>
      </c>
      <c r="E221" s="5">
        <v>76601289845</v>
      </c>
      <c r="F221" s="5">
        <v>131453000000</v>
      </c>
      <c r="G221" s="5">
        <v>76552208517</v>
      </c>
      <c r="H221" s="5">
        <v>74835039157</v>
      </c>
      <c r="I221" s="5">
        <v>150673000000</v>
      </c>
      <c r="J221" s="5">
        <v>89940248568</v>
      </c>
      <c r="K221" s="5">
        <v>86041118365</v>
      </c>
      <c r="L221" s="5">
        <v>410141.685</v>
      </c>
      <c r="M221" s="5">
        <v>727317744442.73706</v>
      </c>
      <c r="N221" s="5">
        <v>727152313680.35205</v>
      </c>
      <c r="O221" s="5">
        <v>727386356323.73303</v>
      </c>
      <c r="P221" s="5">
        <v>109395369285.843</v>
      </c>
      <c r="Q221" s="5">
        <v>102317354524.29601</v>
      </c>
      <c r="R221" s="5">
        <v>106328760091.58501</v>
      </c>
      <c r="S221" s="5">
        <v>284454506953.95697</v>
      </c>
      <c r="T221" s="5">
        <v>282323412734.12097</v>
      </c>
      <c r="U221" s="5">
        <v>285478932684.32202</v>
      </c>
      <c r="V221" s="5">
        <v>370515217409.46698</v>
      </c>
      <c r="W221" s="5">
        <v>366550491788.39697</v>
      </c>
      <c r="X221" s="5">
        <v>411886241116.77899</v>
      </c>
      <c r="Y221" s="5">
        <v>406037.941136487</v>
      </c>
      <c r="Z221" s="5">
        <v>454029.78008948901</v>
      </c>
      <c r="AA221" s="5">
        <v>706796542458.61108</v>
      </c>
      <c r="AB221" s="5">
        <v>1278489515309.4468</v>
      </c>
      <c r="AC221" s="5">
        <f t="shared" si="60"/>
        <v>2179024259832.7722</v>
      </c>
      <c r="AD221" s="5">
        <f t="shared" si="61"/>
        <v>2165636219781.7722</v>
      </c>
      <c r="AE221" s="5">
        <f t="shared" si="48"/>
        <v>2168726463165.7722</v>
      </c>
      <c r="AF221" s="5">
        <f t="shared" si="49"/>
        <v>2168863879026.4812</v>
      </c>
      <c r="AG221" s="5">
        <f t="shared" si="50"/>
        <v>2157657799818.4812</v>
      </c>
      <c r="AH221" s="5">
        <f t="shared" si="51"/>
        <v>2159424050506.4812</v>
      </c>
      <c r="AI221" s="5">
        <f t="shared" si="52"/>
        <v>2282221072583.4453</v>
      </c>
      <c r="AJ221" s="5">
        <f t="shared" si="62"/>
        <v>2263001072583.4453</v>
      </c>
      <c r="AK221" s="5">
        <f t="shared" si="63"/>
        <v>2266187072583.4453</v>
      </c>
      <c r="AL221" s="4">
        <f t="shared" si="53"/>
        <v>0.63368127436071398</v>
      </c>
      <c r="AM221" s="4">
        <f t="shared" si="54"/>
        <v>0.63759871451211891</v>
      </c>
      <c r="AN221" s="4">
        <f t="shared" si="55"/>
        <v>0.63669019274017924</v>
      </c>
      <c r="AO221" s="4">
        <f t="shared" si="56"/>
        <v>0.63849939537128675</v>
      </c>
      <c r="AP221" s="4">
        <f t="shared" si="57"/>
        <v>0.64181552585286383</v>
      </c>
      <c r="AQ221" s="4">
        <f t="shared" si="58"/>
        <v>0.64129056776793336</v>
      </c>
      <c r="AR221" s="4">
        <f t="shared" si="59"/>
        <v>0.60812902889561948</v>
      </c>
      <c r="AS221" s="4" t="s">
        <v>286</v>
      </c>
      <c r="AT221" s="5"/>
    </row>
    <row r="222" spans="1:46" x14ac:dyDescent="0.25">
      <c r="A222" s="5" t="s">
        <v>220</v>
      </c>
      <c r="B222" s="5" t="str">
        <f>INDEX('[1]Countries of the World'!$O$5:$O$252,MATCH(A222,'[1]Countries of the World'!$H$5:$H$252,0))</f>
        <v>South America</v>
      </c>
      <c r="C222" s="5">
        <v>265134000000</v>
      </c>
      <c r="D222" s="5">
        <v>247586000000</v>
      </c>
      <c r="E222" s="5">
        <v>245192000000</v>
      </c>
      <c r="F222" s="5">
        <v>232966000000</v>
      </c>
      <c r="G222" s="5">
        <v>216989000000</v>
      </c>
      <c r="H222" s="5">
        <v>215695000000</v>
      </c>
      <c r="I222" s="5">
        <v>193143000000</v>
      </c>
      <c r="J222" s="5">
        <v>179963000000</v>
      </c>
      <c r="K222" s="5">
        <v>178508000000</v>
      </c>
      <c r="L222" s="5">
        <v>144031.7242</v>
      </c>
      <c r="M222" s="5">
        <v>121668301699.65601</v>
      </c>
      <c r="N222" s="5">
        <v>121668301699.65601</v>
      </c>
      <c r="O222" s="5">
        <v>121668301699.65601</v>
      </c>
      <c r="P222" s="5">
        <v>506172839130.96301</v>
      </c>
      <c r="Q222" s="5">
        <v>506172839130.96301</v>
      </c>
      <c r="R222" s="5">
        <v>506172839130.96301</v>
      </c>
      <c r="S222" s="5">
        <v>486180391389.88898</v>
      </c>
      <c r="T222" s="5">
        <v>486180391389.88898</v>
      </c>
      <c r="U222" s="5">
        <v>486180391389.88898</v>
      </c>
      <c r="V222" s="5">
        <v>91279189145.067596</v>
      </c>
      <c r="W222" s="5">
        <v>88927129287.900696</v>
      </c>
      <c r="X222" s="5">
        <v>96353245463.4496</v>
      </c>
      <c r="Y222" s="5">
        <v>140689.60411249899</v>
      </c>
      <c r="Z222" s="5">
        <v>151774.66196513799</v>
      </c>
      <c r="AA222" s="5">
        <v>153524641212.81674</v>
      </c>
      <c r="AB222" s="5">
        <v>161137337535.27292</v>
      </c>
      <c r="AC222" s="5">
        <f t="shared" si="60"/>
        <v>1032615523447.4293</v>
      </c>
      <c r="AD222" s="5">
        <f t="shared" si="61"/>
        <v>1069641523447.4293</v>
      </c>
      <c r="AE222" s="5">
        <f t="shared" si="48"/>
        <v>1100238523447.4292</v>
      </c>
      <c r="AF222" s="5">
        <f t="shared" si="49"/>
        <v>1028808463590.2623</v>
      </c>
      <c r="AG222" s="5">
        <f t="shared" si="50"/>
        <v>1065995463590.2623</v>
      </c>
      <c r="AH222" s="5">
        <f t="shared" si="51"/>
        <v>1095492463590.2623</v>
      </c>
      <c r="AI222" s="5">
        <f t="shared" si="52"/>
        <v>1050869579765.8113</v>
      </c>
      <c r="AJ222" s="5">
        <f t="shared" si="62"/>
        <v>1090692579765.8113</v>
      </c>
      <c r="AK222" s="5">
        <f t="shared" si="63"/>
        <v>1122860579765.8113</v>
      </c>
      <c r="AL222" s="4">
        <f t="shared" si="53"/>
        <v>0.6462329507098572</v>
      </c>
      <c r="AM222" s="4">
        <f t="shared" si="54"/>
        <v>0.62386338043002576</v>
      </c>
      <c r="AN222" s="4">
        <f t="shared" si="55"/>
        <v>0.60651409893858432</v>
      </c>
      <c r="AO222" s="4">
        <f t="shared" si="56"/>
        <v>0.64862430693610795</v>
      </c>
      <c r="AP222" s="4">
        <f t="shared" si="57"/>
        <v>0.62599720116888846</v>
      </c>
      <c r="AQ222" s="4">
        <f t="shared" si="58"/>
        <v>0.60914173200174959</v>
      </c>
      <c r="AR222" s="4">
        <f t="shared" si="59"/>
        <v>0.63500760657183319</v>
      </c>
      <c r="AS222" s="4" t="s">
        <v>286</v>
      </c>
      <c r="AT222" s="5"/>
    </row>
    <row r="223" spans="1:46" x14ac:dyDescent="0.25">
      <c r="A223" s="5" t="s">
        <v>221</v>
      </c>
      <c r="B223" s="5" t="str">
        <f>INDEX('[1]Countries of the World'!$O$5:$O$252,MATCH(A223,'[1]Countries of the World'!$H$5:$H$252,0))</f>
        <v>Northern America</v>
      </c>
      <c r="C223" s="5">
        <v>3548490000000</v>
      </c>
      <c r="D223" s="5">
        <v>2292350000000</v>
      </c>
      <c r="E223" s="5">
        <v>2696840000000</v>
      </c>
      <c r="F223" s="5">
        <v>3495490000000</v>
      </c>
      <c r="G223" s="5">
        <v>2230910000000</v>
      </c>
      <c r="H223" s="5">
        <v>2685720000000</v>
      </c>
      <c r="I223" s="5">
        <v>4034260000000</v>
      </c>
      <c r="J223" s="5">
        <v>2860290000000</v>
      </c>
      <c r="K223" s="5">
        <v>2970530000000</v>
      </c>
      <c r="L223" s="5">
        <v>4049459.42</v>
      </c>
      <c r="M223" s="5">
        <v>9794332123371.9609</v>
      </c>
      <c r="N223" s="5">
        <v>9776039642103.1992</v>
      </c>
      <c r="O223" s="5">
        <v>9830843592907.7207</v>
      </c>
      <c r="P223" s="5">
        <v>3492634441029.1899</v>
      </c>
      <c r="Q223" s="5">
        <v>2962774282868.9502</v>
      </c>
      <c r="R223" s="5">
        <v>3343047644193.0498</v>
      </c>
      <c r="S223" s="5">
        <v>4491882210845.4902</v>
      </c>
      <c r="T223" s="5">
        <v>4466126421037.4502</v>
      </c>
      <c r="U223" s="5">
        <v>4538144152220.5996</v>
      </c>
      <c r="V223" s="5">
        <v>3124881789126.5601</v>
      </c>
      <c r="W223" s="5">
        <v>3431644375744.0298</v>
      </c>
      <c r="X223" s="5">
        <v>3887866578852.0298</v>
      </c>
      <c r="Y223" s="5">
        <v>3992272.7276990302</v>
      </c>
      <c r="Z223" s="5">
        <v>4887826.2572796103</v>
      </c>
      <c r="AA223" s="5">
        <v>9304764410663.1621</v>
      </c>
      <c r="AB223" s="5">
        <v>14048377832544.885</v>
      </c>
      <c r="AC223" s="5">
        <f t="shared" si="60"/>
        <v>29576150534007.172</v>
      </c>
      <c r="AD223" s="5">
        <f t="shared" si="61"/>
        <v>28946770534007.172</v>
      </c>
      <c r="AE223" s="5">
        <f t="shared" si="48"/>
        <v>29008210534007.172</v>
      </c>
      <c r="AF223" s="5">
        <f t="shared" si="49"/>
        <v>29949104849547.844</v>
      </c>
      <c r="AG223" s="5">
        <f t="shared" si="50"/>
        <v>29664294849547.844</v>
      </c>
      <c r="AH223" s="5">
        <f t="shared" si="51"/>
        <v>29675414849547.844</v>
      </c>
      <c r="AI223" s="5">
        <f t="shared" si="52"/>
        <v>31595878734643.516</v>
      </c>
      <c r="AJ223" s="5">
        <f t="shared" si="62"/>
        <v>31057108734643.516</v>
      </c>
      <c r="AK223" s="5">
        <f t="shared" si="63"/>
        <v>31110108734643.516</v>
      </c>
      <c r="AL223" s="4">
        <f t="shared" si="53"/>
        <v>0.57516450952107911</v>
      </c>
      <c r="AM223" s="4">
        <f t="shared" si="54"/>
        <v>0.58767012007190356</v>
      </c>
      <c r="AN223" s="4">
        <f t="shared" si="55"/>
        <v>0.58642542239795059</v>
      </c>
      <c r="AO223" s="4">
        <f t="shared" si="56"/>
        <v>0.58069934190371975</v>
      </c>
      <c r="AP223" s="4">
        <f t="shared" si="57"/>
        <v>0.58627469707081281</v>
      </c>
      <c r="AQ223" s="4">
        <f t="shared" si="58"/>
        <v>0.58605500765233354</v>
      </c>
      <c r="AR223" s="4">
        <f t="shared" si="59"/>
        <v>0.55516772997172925</v>
      </c>
      <c r="AS223" s="4" t="s">
        <v>287</v>
      </c>
      <c r="AT223" s="5"/>
    </row>
    <row r="224" spans="1:46" x14ac:dyDescent="0.25">
      <c r="A224" s="5" t="s">
        <v>222</v>
      </c>
      <c r="B224" s="5" t="str">
        <f>INDEX('[1]Countries of the World'!$O$5:$O$252,MATCH(A224,'[1]Countries of the World'!$H$5:$H$252,0))</f>
        <v>Central Asia and Russian Federation</v>
      </c>
      <c r="C224" s="5">
        <v>76091039382</v>
      </c>
      <c r="D224" s="5">
        <v>83366098784</v>
      </c>
      <c r="E224" s="5">
        <v>76500452717</v>
      </c>
      <c r="F224" s="5">
        <v>85374280942</v>
      </c>
      <c r="G224" s="5">
        <v>98153263178</v>
      </c>
      <c r="H224" s="5">
        <v>87863159400</v>
      </c>
      <c r="I224" s="5">
        <v>122723000000</v>
      </c>
      <c r="J224" s="5">
        <v>151264000000</v>
      </c>
      <c r="K224" s="5">
        <v>138694000000</v>
      </c>
      <c r="L224" s="5">
        <v>257565.2494</v>
      </c>
      <c r="M224" s="5">
        <v>540932028857.013</v>
      </c>
      <c r="N224" s="5">
        <v>540919470239.99298</v>
      </c>
      <c r="O224" s="5">
        <v>540206974106.79602</v>
      </c>
      <c r="P224" s="5">
        <v>423708894399.18701</v>
      </c>
      <c r="Q224" s="5">
        <v>455934942077.78198</v>
      </c>
      <c r="R224" s="5">
        <v>430261714817.60901</v>
      </c>
      <c r="S224" s="5">
        <v>537744025373.36603</v>
      </c>
      <c r="T224" s="5">
        <v>523458302882.72699</v>
      </c>
      <c r="U224" s="5">
        <v>498112848022.21198</v>
      </c>
      <c r="V224" s="5">
        <v>51010596690.988602</v>
      </c>
      <c r="W224" s="5">
        <v>50938437610.6549</v>
      </c>
      <c r="X224" s="5">
        <v>38332208039.423698</v>
      </c>
      <c r="Y224" s="5">
        <v>267539.26299503399</v>
      </c>
      <c r="Z224" s="5">
        <v>180046.15437428301</v>
      </c>
      <c r="AA224" s="5">
        <v>78516201798.734467</v>
      </c>
      <c r="AB224" s="5">
        <v>323255730635.15009</v>
      </c>
      <c r="AC224" s="5">
        <f t="shared" si="60"/>
        <v>1359466852720.1018</v>
      </c>
      <c r="AD224" s="5">
        <f t="shared" si="61"/>
        <v>1306356115898.1018</v>
      </c>
      <c r="AE224" s="5">
        <f t="shared" si="48"/>
        <v>1291568951504.1018</v>
      </c>
      <c r="AF224" s="5">
        <f t="shared" si="49"/>
        <v>1332526412532.1091</v>
      </c>
      <c r="AG224" s="5">
        <f t="shared" si="50"/>
        <v>1281695571932.1091</v>
      </c>
      <c r="AH224" s="5">
        <f t="shared" si="51"/>
        <v>1270332865249.1091</v>
      </c>
      <c r="AI224" s="5">
        <f t="shared" si="52"/>
        <v>1277891231967.166</v>
      </c>
      <c r="AJ224" s="5">
        <f t="shared" si="62"/>
        <v>1240542512909.166</v>
      </c>
      <c r="AK224" s="5">
        <f t="shared" si="63"/>
        <v>1231259271349.166</v>
      </c>
      <c r="AL224" s="4">
        <f t="shared" si="53"/>
        <v>0.57315900799926178</v>
      </c>
      <c r="AM224" s="4">
        <f t="shared" si="54"/>
        <v>0.59646115115957432</v>
      </c>
      <c r="AN224" s="4">
        <f t="shared" si="55"/>
        <v>0.60329003093913225</v>
      </c>
      <c r="AO224" s="4">
        <f t="shared" si="56"/>
        <v>0.56548030745664635</v>
      </c>
      <c r="AP224" s="4">
        <f t="shared" si="57"/>
        <v>0.58790672446254855</v>
      </c>
      <c r="AQ224" s="4">
        <f t="shared" si="58"/>
        <v>0.5931653553692765</v>
      </c>
      <c r="AR224" s="4">
        <f t="shared" si="59"/>
        <v>0.58452911041925792</v>
      </c>
      <c r="AS224" s="4" t="s">
        <v>286</v>
      </c>
      <c r="AT224" s="5"/>
    </row>
    <row r="225" spans="1:46" x14ac:dyDescent="0.25">
      <c r="A225" s="5" t="s">
        <v>223</v>
      </c>
      <c r="C225" s="5">
        <v>249277.11050000001</v>
      </c>
      <c r="E225" s="5">
        <v>85573.865550000002</v>
      </c>
      <c r="F225" s="5">
        <v>170683.4939</v>
      </c>
      <c r="H225" s="5">
        <v>58593.612279999899</v>
      </c>
      <c r="I225" s="5">
        <v>195627.26149999999</v>
      </c>
      <c r="K225" s="5">
        <v>67156.510829999999</v>
      </c>
      <c r="L225" s="5">
        <v>0.20799693399999999</v>
      </c>
      <c r="M225" s="5">
        <v>1805205.7368455599</v>
      </c>
      <c r="N225" s="5">
        <v>1805205.7368455599</v>
      </c>
      <c r="O225" s="5">
        <v>1805205.7368455599</v>
      </c>
      <c r="P225" s="5">
        <v>1008669.59218574</v>
      </c>
      <c r="R225" s="5">
        <v>1008669.59218574</v>
      </c>
      <c r="S225" s="5">
        <v>1163298.7056104001</v>
      </c>
      <c r="T225" s="5">
        <v>1163298.7056104001</v>
      </c>
      <c r="U225" s="5">
        <v>1163298.7056104001</v>
      </c>
      <c r="V225" s="5">
        <v>474621.507394908</v>
      </c>
      <c r="W225" s="5">
        <v>533065.19214260799</v>
      </c>
      <c r="X225" s="5">
        <v>741474.27442701801</v>
      </c>
      <c r="Y225" s="5">
        <v>0.233610831144969</v>
      </c>
      <c r="Z225" s="5">
        <v>0.32493941634330198</v>
      </c>
      <c r="AA225" s="5">
        <v>1170713.4134502811</v>
      </c>
      <c r="AB225" s="5">
        <v>0</v>
      </c>
      <c r="AC225" s="5">
        <f t="shared" si="60"/>
        <v>4613839.3633011486</v>
      </c>
      <c r="AD225" s="5">
        <f t="shared" si="61"/>
        <v>4613839.3633011486</v>
      </c>
      <c r="AE225" s="5">
        <f t="shared" si="48"/>
        <v>4613839.3633011486</v>
      </c>
      <c r="AF225" s="5">
        <f t="shared" si="49"/>
        <v>4739439.5588788493</v>
      </c>
      <c r="AG225" s="5">
        <f t="shared" si="50"/>
        <v>4730876.6603288492</v>
      </c>
      <c r="AH225" s="5">
        <f t="shared" si="51"/>
        <v>4757856.9135988485</v>
      </c>
      <c r="AI225" s="5">
        <f t="shared" si="52"/>
        <v>5076319.3918332588</v>
      </c>
      <c r="AJ225" s="5">
        <f t="shared" si="62"/>
        <v>5051375.6242332589</v>
      </c>
      <c r="AK225" s="5">
        <f t="shared" si="63"/>
        <v>5129969.2408332592</v>
      </c>
      <c r="AL225" s="4">
        <f t="shared" si="53"/>
        <v>0</v>
      </c>
      <c r="AM225" s="4">
        <f t="shared" si="54"/>
        <v>0</v>
      </c>
      <c r="AN225" s="4">
        <f t="shared" si="55"/>
        <v>0</v>
      </c>
      <c r="AO225" s="4">
        <f t="shared" si="56"/>
        <v>0.21282465566969874</v>
      </c>
      <c r="AP225" s="4">
        <f t="shared" si="57"/>
        <v>0.21320986882706558</v>
      </c>
      <c r="AQ225" s="4">
        <f t="shared" si="58"/>
        <v>0.21200082526710143</v>
      </c>
      <c r="AR225" s="4">
        <f t="shared" si="59"/>
        <v>0.19870097098470191</v>
      </c>
      <c r="AS225" s="4" t="s">
        <v>286</v>
      </c>
      <c r="AT225" s="5"/>
    </row>
    <row r="226" spans="1:46" x14ac:dyDescent="0.25">
      <c r="A226" s="5" t="s">
        <v>224</v>
      </c>
      <c r="B226" s="5" t="str">
        <f>INDEX('[1]Countries of the World'!$O$5:$O$252,MATCH(A226,'[1]Countries of the World'!$H$5:$H$252,0))</f>
        <v>Caribbean</v>
      </c>
      <c r="H226" s="5">
        <v>52695659.740000002</v>
      </c>
      <c r="K226" s="5">
        <v>33341831.969999999</v>
      </c>
      <c r="R226" s="5">
        <v>510117058.775428</v>
      </c>
      <c r="T226" s="5">
        <v>532096890.75187898</v>
      </c>
      <c r="W226" s="5">
        <v>19947635.084729899</v>
      </c>
      <c r="Y226" s="5">
        <v>20</v>
      </c>
      <c r="AA226" s="5">
        <v>0</v>
      </c>
      <c r="AB226" s="5">
        <v>0</v>
      </c>
      <c r="AC226" s="5">
        <f t="shared" si="60"/>
        <v>0</v>
      </c>
      <c r="AD226" s="5">
        <f t="shared" si="61"/>
        <v>0</v>
      </c>
      <c r="AE226" s="5">
        <f t="shared" si="48"/>
        <v>0</v>
      </c>
      <c r="AF226" s="5">
        <f t="shared" si="49"/>
        <v>585386357.80660892</v>
      </c>
      <c r="AG226" s="5">
        <f t="shared" si="50"/>
        <v>604740185.5766089</v>
      </c>
      <c r="AH226" s="5">
        <f t="shared" si="51"/>
        <v>552044525.83660889</v>
      </c>
      <c r="AI226" s="5">
        <f t="shared" si="52"/>
        <v>0</v>
      </c>
      <c r="AJ226" s="5">
        <f t="shared" si="62"/>
        <v>0</v>
      </c>
      <c r="AK226" s="5">
        <f t="shared" si="63"/>
        <v>0</v>
      </c>
      <c r="AL226" s="4" t="str">
        <f t="shared" si="53"/>
        <v/>
      </c>
      <c r="AM226" s="4" t="str">
        <f t="shared" si="54"/>
        <v/>
      </c>
      <c r="AN226" s="4" t="str">
        <f t="shared" si="55"/>
        <v/>
      </c>
      <c r="AO226" s="4">
        <f t="shared" si="56"/>
        <v>0.87141945139752086</v>
      </c>
      <c r="AP226" s="4">
        <f t="shared" si="57"/>
        <v>0.84353094261305051</v>
      </c>
      <c r="AQ226" s="4">
        <f t="shared" si="58"/>
        <v>0.92405057001943658</v>
      </c>
      <c r="AR226" s="4" t="str">
        <f t="shared" si="59"/>
        <v/>
      </c>
      <c r="AS226" s="4" t="s">
        <v>286</v>
      </c>
      <c r="AT226" s="5"/>
    </row>
    <row r="227" spans="1:46" x14ac:dyDescent="0.25">
      <c r="A227" s="5" t="s">
        <v>225</v>
      </c>
      <c r="B227" s="5" t="str">
        <f>INDEX('[1]Countries of the World'!$O$5:$O$252,MATCH(A227,'[1]Countries of the World'!$H$5:$H$252,0))</f>
        <v>South America</v>
      </c>
      <c r="C227" s="5">
        <v>765335000000</v>
      </c>
      <c r="D227" s="5">
        <v>388081000000</v>
      </c>
      <c r="E227" s="5">
        <v>391468000000</v>
      </c>
      <c r="F227" s="5">
        <v>803402000000</v>
      </c>
      <c r="G227" s="5">
        <v>416885000000</v>
      </c>
      <c r="H227" s="5">
        <v>414717000000</v>
      </c>
      <c r="I227" s="5">
        <v>556838000000</v>
      </c>
      <c r="J227" s="5">
        <v>278478000000</v>
      </c>
      <c r="K227" s="5">
        <v>290682000000</v>
      </c>
      <c r="L227" s="5">
        <v>212640.07190000001</v>
      </c>
      <c r="M227" s="5">
        <v>216551493503.896</v>
      </c>
      <c r="N227" s="5">
        <v>219197008772.90701</v>
      </c>
      <c r="O227" s="5">
        <v>223120489988.504</v>
      </c>
      <c r="P227" s="5">
        <v>534355530240.95801</v>
      </c>
      <c r="Q227" s="5">
        <v>484448964601.362</v>
      </c>
      <c r="R227" s="5">
        <v>528964698021.35101</v>
      </c>
      <c r="S227" s="5">
        <v>528009972899.91302</v>
      </c>
      <c r="T227" s="5">
        <v>544207906203.68597</v>
      </c>
      <c r="U227" s="5">
        <v>549160217972.71802</v>
      </c>
      <c r="V227" s="5">
        <v>80229168716.802902</v>
      </c>
      <c r="W227" s="5">
        <v>71900307356.296494</v>
      </c>
      <c r="X227" s="5">
        <v>127540855707.498</v>
      </c>
      <c r="Y227" s="5">
        <v>214255.743785328</v>
      </c>
      <c r="Z227" s="5">
        <v>379657.32158902398</v>
      </c>
      <c r="AA227" s="5">
        <v>21328582274.452251</v>
      </c>
      <c r="AB227" s="5">
        <v>73210889850.703842</v>
      </c>
      <c r="AC227" s="5">
        <f t="shared" si="60"/>
        <v>1124597217395.0642</v>
      </c>
      <c r="AD227" s="5">
        <f t="shared" si="61"/>
        <v>1263004217395.0642</v>
      </c>
      <c r="AE227" s="5">
        <f t="shared" si="48"/>
        <v>1234200217395.0642</v>
      </c>
      <c r="AF227" s="5">
        <f t="shared" si="49"/>
        <v>1147315804607.3416</v>
      </c>
      <c r="AG227" s="5">
        <f t="shared" si="50"/>
        <v>1271350804607.3416</v>
      </c>
      <c r="AH227" s="5">
        <f t="shared" si="51"/>
        <v>1248101804607.3416</v>
      </c>
      <c r="AI227" s="5">
        <f t="shared" si="52"/>
        <v>1477988145943.1724</v>
      </c>
      <c r="AJ227" s="5">
        <f t="shared" si="62"/>
        <v>1724552145943.1724</v>
      </c>
      <c r="AK227" s="5">
        <f t="shared" si="63"/>
        <v>1686485145943.1724</v>
      </c>
      <c r="AL227" s="4">
        <f t="shared" si="53"/>
        <v>0.49587518608999304</v>
      </c>
      <c r="AM227" s="4">
        <f t="shared" si="54"/>
        <v>0.44153443572994133</v>
      </c>
      <c r="AN227" s="4">
        <f t="shared" si="55"/>
        <v>0.4518390505789065</v>
      </c>
      <c r="AO227" s="4">
        <f t="shared" si="56"/>
        <v>0.52485600342457062</v>
      </c>
      <c r="AP227" s="4">
        <f t="shared" si="57"/>
        <v>0.47365021966383036</v>
      </c>
      <c r="AQ227" s="4">
        <f t="shared" si="58"/>
        <v>0.48247313292003607</v>
      </c>
      <c r="AR227" s="4">
        <f t="shared" si="59"/>
        <v>0.41107665292128964</v>
      </c>
      <c r="AS227" s="4" t="s">
        <v>286</v>
      </c>
      <c r="AT227" s="5"/>
    </row>
    <row r="228" spans="1:46" x14ac:dyDescent="0.25">
      <c r="A228" s="5" t="s">
        <v>226</v>
      </c>
      <c r="B228" s="5" t="str">
        <f>INDEX('[1]Countries of the World'!$O$5:$O$252,MATCH(A228,'[1]Countries of the World'!$H$5:$H$252,0))</f>
        <v>Caribbean</v>
      </c>
      <c r="AA228" s="5">
        <v>0</v>
      </c>
      <c r="AB228" s="5">
        <v>0</v>
      </c>
      <c r="AC228" s="5">
        <f t="shared" si="60"/>
        <v>0</v>
      </c>
      <c r="AD228" s="5">
        <f t="shared" si="61"/>
        <v>0</v>
      </c>
      <c r="AE228" s="5">
        <f t="shared" si="48"/>
        <v>0</v>
      </c>
      <c r="AF228" s="5">
        <f t="shared" si="49"/>
        <v>0</v>
      </c>
      <c r="AG228" s="5">
        <f t="shared" si="50"/>
        <v>0</v>
      </c>
      <c r="AH228" s="5">
        <f t="shared" si="51"/>
        <v>0</v>
      </c>
      <c r="AI228" s="5">
        <f t="shared" si="52"/>
        <v>0</v>
      </c>
      <c r="AJ228" s="5">
        <f t="shared" si="62"/>
        <v>0</v>
      </c>
      <c r="AK228" s="5">
        <f t="shared" si="63"/>
        <v>0</v>
      </c>
      <c r="AL228" s="4" t="str">
        <f t="shared" si="53"/>
        <v/>
      </c>
      <c r="AM228" s="4" t="str">
        <f t="shared" si="54"/>
        <v/>
      </c>
      <c r="AN228" s="4" t="str">
        <f t="shared" si="55"/>
        <v/>
      </c>
      <c r="AO228" s="4" t="str">
        <f t="shared" si="56"/>
        <v/>
      </c>
      <c r="AP228" s="4" t="str">
        <f t="shared" si="57"/>
        <v/>
      </c>
      <c r="AQ228" s="4" t="str">
        <f t="shared" si="58"/>
        <v/>
      </c>
      <c r="AR228" s="4" t="str">
        <f t="shared" si="59"/>
        <v/>
      </c>
      <c r="AS228" s="4" t="s">
        <v>286</v>
      </c>
      <c r="AT228" s="5"/>
    </row>
    <row r="229" spans="1:46" x14ac:dyDescent="0.25">
      <c r="A229" s="5" t="s">
        <v>227</v>
      </c>
      <c r="B229" s="5" t="str">
        <f>INDEX('[1]Countries of the World'!$O$5:$O$252,MATCH(A229,'[1]Countries of the World'!$H$5:$H$252,0))</f>
        <v>Caribbean</v>
      </c>
      <c r="F229" s="5">
        <v>210842216.19999999</v>
      </c>
      <c r="G229" s="5">
        <v>2371236.432</v>
      </c>
      <c r="H229" s="5">
        <v>73886760.849999994</v>
      </c>
      <c r="I229" s="5">
        <v>98536510.400000006</v>
      </c>
      <c r="J229" s="5">
        <v>1096942.578</v>
      </c>
      <c r="K229" s="5">
        <v>34529615.200000003</v>
      </c>
      <c r="L229" s="5">
        <v>0.63597995100000004</v>
      </c>
      <c r="P229" s="5">
        <v>417217.413421056</v>
      </c>
      <c r="Q229" s="5">
        <v>417217.413421056</v>
      </c>
      <c r="R229" s="5">
        <v>417217.413421056</v>
      </c>
      <c r="S229" s="5">
        <v>440673.38851811999</v>
      </c>
      <c r="T229" s="5">
        <v>23960671.268126301</v>
      </c>
      <c r="U229" s="5">
        <v>23960671.268126301</v>
      </c>
      <c r="V229" s="5">
        <v>1789954.77642893</v>
      </c>
      <c r="W229" s="5">
        <v>32072203.445507102</v>
      </c>
      <c r="X229" s="5">
        <v>88155070.938102797</v>
      </c>
      <c r="Y229" s="5">
        <v>20.5096791592104</v>
      </c>
      <c r="Z229" s="5">
        <v>57.414908213337696</v>
      </c>
      <c r="AA229" s="5">
        <v>2146.0266648999991</v>
      </c>
      <c r="AB229" s="5">
        <v>11635.867113092188</v>
      </c>
      <c r="AC229" s="5">
        <f t="shared" si="60"/>
        <v>3329716.76961195</v>
      </c>
      <c r="AD229" s="5">
        <f t="shared" si="61"/>
        <v>4604010.6236119494</v>
      </c>
      <c r="AE229" s="5">
        <f t="shared" si="48"/>
        <v>2232774.1916119503</v>
      </c>
      <c r="AF229" s="5">
        <f t="shared" si="49"/>
        <v>90564635.940298304</v>
      </c>
      <c r="AG229" s="5">
        <f t="shared" si="50"/>
        <v>129921781.59029831</v>
      </c>
      <c r="AH229" s="5">
        <f t="shared" si="51"/>
        <v>56035020.740298301</v>
      </c>
      <c r="AI229" s="5">
        <f t="shared" si="52"/>
        <v>210654398.63289404</v>
      </c>
      <c r="AJ229" s="5">
        <f t="shared" si="62"/>
        <v>322960104.43289399</v>
      </c>
      <c r="AK229" s="5">
        <f t="shared" si="63"/>
        <v>112117888.23289399</v>
      </c>
      <c r="AL229" s="4">
        <f t="shared" si="53"/>
        <v>0.12879572354261454</v>
      </c>
      <c r="AM229" s="4">
        <f t="shared" si="54"/>
        <v>9.3147760853276057E-2</v>
      </c>
      <c r="AN229" s="4">
        <f t="shared" si="55"/>
        <v>0.19207194446498765</v>
      </c>
      <c r="AO229" s="4">
        <f t="shared" si="56"/>
        <v>4.7353282667293595E-3</v>
      </c>
      <c r="AP229" s="4">
        <f t="shared" si="57"/>
        <v>3.3008574488803972E-3</v>
      </c>
      <c r="AQ229" s="4">
        <f t="shared" si="58"/>
        <v>7.6533081431650633E-3</v>
      </c>
      <c r="AR229" s="4">
        <f t="shared" si="59"/>
        <v>2.0358145062117018E-3</v>
      </c>
      <c r="AS229" s="4" t="s">
        <v>286</v>
      </c>
      <c r="AT229" s="5"/>
    </row>
    <row r="230" spans="1:46" x14ac:dyDescent="0.25">
      <c r="A230" s="5" t="s">
        <v>228</v>
      </c>
      <c r="B230" s="5" t="str">
        <f>INDEX('[1]Countries of the World'!$O$5:$O$252,MATCH(A230,'[1]Countries of the World'!$H$5:$H$252,0))</f>
        <v>Southeastern Asia</v>
      </c>
      <c r="C230" s="5">
        <v>271829000000</v>
      </c>
      <c r="D230" s="5">
        <v>6955358316</v>
      </c>
      <c r="E230" s="5">
        <v>7661241297</v>
      </c>
      <c r="F230" s="5">
        <v>260314000000</v>
      </c>
      <c r="G230" s="5">
        <v>6778379350</v>
      </c>
      <c r="H230" s="5">
        <v>8283526947</v>
      </c>
      <c r="I230" s="5">
        <v>174399000000</v>
      </c>
      <c r="J230" s="5">
        <v>3790371174</v>
      </c>
      <c r="K230" s="5">
        <v>4994197395</v>
      </c>
      <c r="L230" s="5">
        <v>100434.1351</v>
      </c>
      <c r="M230" s="5">
        <v>985747934397.85596</v>
      </c>
      <c r="N230" s="5">
        <v>982075074677.33704</v>
      </c>
      <c r="O230" s="5">
        <v>998161224331.95801</v>
      </c>
      <c r="P230" s="5">
        <v>295810042232.41699</v>
      </c>
      <c r="Q230" s="5">
        <v>40669555906.915298</v>
      </c>
      <c r="R230" s="5">
        <v>31499953400.425201</v>
      </c>
      <c r="S230" s="5">
        <v>414897115965.80701</v>
      </c>
      <c r="T230" s="5">
        <v>408473756719.99701</v>
      </c>
      <c r="U230" s="5">
        <v>429686420653.52698</v>
      </c>
      <c r="V230" s="5">
        <v>87537919566.7724</v>
      </c>
      <c r="W230" s="5">
        <v>88713034015.662506</v>
      </c>
      <c r="X230" s="5">
        <v>181653480711.94199</v>
      </c>
      <c r="Y230" s="5">
        <v>101586.044583311</v>
      </c>
      <c r="Z230" s="5">
        <v>200173.78109849</v>
      </c>
      <c r="AA230" s="5">
        <v>312863476228.71967</v>
      </c>
      <c r="AB230" s="5">
        <v>736860751658.97888</v>
      </c>
      <c r="AC230" s="5">
        <f t="shared" si="60"/>
        <v>1804836817333.1553</v>
      </c>
      <c r="AD230" s="5">
        <f t="shared" si="61"/>
        <v>1807824825509.1553</v>
      </c>
      <c r="AE230" s="5">
        <f t="shared" si="48"/>
        <v>1808001804475.1553</v>
      </c>
      <c r="AF230" s="5">
        <f t="shared" si="49"/>
        <v>1797119539036.7163</v>
      </c>
      <c r="AG230" s="5">
        <f t="shared" si="50"/>
        <v>1800408868588.7163</v>
      </c>
      <c r="AH230" s="5">
        <f t="shared" si="51"/>
        <v>1799786582938.7163</v>
      </c>
      <c r="AI230" s="5">
        <f t="shared" si="52"/>
        <v>2096763601926.1465</v>
      </c>
      <c r="AJ230" s="5">
        <f t="shared" si="62"/>
        <v>2182678601926.1465</v>
      </c>
      <c r="AK230" s="5">
        <f t="shared" si="63"/>
        <v>2194193601926.1465</v>
      </c>
      <c r="AL230" s="4">
        <f t="shared" si="53"/>
        <v>0.43080366052969854</v>
      </c>
      <c r="AM230" s="4">
        <f t="shared" si="54"/>
        <v>0.43009161982655636</v>
      </c>
      <c r="AN230" s="4">
        <f t="shared" si="55"/>
        <v>0.4300495196638387</v>
      </c>
      <c r="AO230" s="4">
        <f t="shared" si="56"/>
        <v>0.42755124985801291</v>
      </c>
      <c r="AP230" s="4">
        <f t="shared" si="57"/>
        <v>0.42677011786866931</v>
      </c>
      <c r="AQ230" s="4">
        <f t="shared" si="58"/>
        <v>0.42691767587511076</v>
      </c>
      <c r="AR230" s="4">
        <f t="shared" si="59"/>
        <v>0.49250702031585974</v>
      </c>
      <c r="AS230" s="4" t="s">
        <v>286</v>
      </c>
      <c r="AT230" s="5"/>
    </row>
    <row r="231" spans="1:46" x14ac:dyDescent="0.25">
      <c r="A231" s="5" t="s">
        <v>229</v>
      </c>
      <c r="B231" s="5" t="str">
        <f>INDEX('[1]Countries of the World'!$O$5:$O$252,MATCH(A231,'[1]Countries of the World'!$H$5:$H$252,0))</f>
        <v>Australia and Oceania</v>
      </c>
      <c r="C231" s="5">
        <v>2215999302</v>
      </c>
      <c r="E231" s="5">
        <v>220255162.80000001</v>
      </c>
      <c r="F231" s="5">
        <v>2399000888</v>
      </c>
      <c r="H231" s="5">
        <v>406670191</v>
      </c>
      <c r="I231" s="5">
        <v>1418486927</v>
      </c>
      <c r="K231" s="5">
        <v>288066967.89999998</v>
      </c>
      <c r="P231" s="5">
        <v>1375063679.3332901</v>
      </c>
      <c r="R231" s="5">
        <v>220399723.077005</v>
      </c>
      <c r="T231" s="5">
        <v>290378716.04436499</v>
      </c>
      <c r="U231" s="5">
        <v>1751833551.5283899</v>
      </c>
      <c r="W231" s="5">
        <v>200922613.463038</v>
      </c>
      <c r="X231" s="5">
        <v>341928461.53765202</v>
      </c>
      <c r="Y231" s="5">
        <v>165.95999999999901</v>
      </c>
      <c r="Z231" s="5">
        <v>813.44</v>
      </c>
      <c r="AA231" s="5">
        <v>0</v>
      </c>
      <c r="AB231" s="5">
        <v>0</v>
      </c>
      <c r="AC231" s="5">
        <f t="shared" si="60"/>
        <v>0</v>
      </c>
      <c r="AD231" s="5">
        <f t="shared" si="61"/>
        <v>0</v>
      </c>
      <c r="AE231" s="5">
        <f t="shared" si="48"/>
        <v>0</v>
      </c>
      <c r="AF231" s="5">
        <f t="shared" si="49"/>
        <v>779368297.40740299</v>
      </c>
      <c r="AG231" s="5">
        <f t="shared" si="50"/>
        <v>897971520.5074029</v>
      </c>
      <c r="AH231" s="5">
        <f t="shared" si="51"/>
        <v>711556492.30740297</v>
      </c>
      <c r="AI231" s="5">
        <f t="shared" si="52"/>
        <v>3512248940.0660419</v>
      </c>
      <c r="AJ231" s="5">
        <f t="shared" si="62"/>
        <v>4492762901.0660419</v>
      </c>
      <c r="AK231" s="5">
        <f t="shared" si="63"/>
        <v>4309761315.0660419</v>
      </c>
      <c r="AL231" s="4" t="str">
        <f t="shared" si="53"/>
        <v/>
      </c>
      <c r="AM231" s="4" t="str">
        <f t="shared" si="54"/>
        <v/>
      </c>
      <c r="AN231" s="4" t="str">
        <f t="shared" si="55"/>
        <v/>
      </c>
      <c r="AO231" s="4">
        <f t="shared" si="56"/>
        <v>0.28279277436633321</v>
      </c>
      <c r="AP231" s="4">
        <f t="shared" si="57"/>
        <v>0.24544177409152923</v>
      </c>
      <c r="AQ231" s="4">
        <f t="shared" si="58"/>
        <v>0.30974311310448849</v>
      </c>
      <c r="AR231" s="4">
        <f t="shared" si="59"/>
        <v>0.3915051873593659</v>
      </c>
      <c r="AS231" s="4" t="s">
        <v>286</v>
      </c>
      <c r="AT231" s="5"/>
    </row>
    <row r="232" spans="1:46" x14ac:dyDescent="0.25">
      <c r="A232" s="5" t="s">
        <v>230</v>
      </c>
      <c r="B232" s="5" t="str">
        <f>INDEX('[1]Countries of the World'!$O$5:$O$252,MATCH(A232,'[1]Countries of the World'!$H$5:$H$252,0))</f>
        <v>Australia and Oceania</v>
      </c>
      <c r="AA232" s="5">
        <v>0</v>
      </c>
      <c r="AB232" s="5">
        <v>0</v>
      </c>
      <c r="AC232" s="5">
        <f t="shared" si="60"/>
        <v>0</v>
      </c>
      <c r="AD232" s="5">
        <f t="shared" si="61"/>
        <v>0</v>
      </c>
      <c r="AE232" s="5">
        <f t="shared" si="48"/>
        <v>0</v>
      </c>
      <c r="AF232" s="5">
        <f t="shared" si="49"/>
        <v>0</v>
      </c>
      <c r="AG232" s="5">
        <f t="shared" si="50"/>
        <v>0</v>
      </c>
      <c r="AH232" s="5">
        <f t="shared" si="51"/>
        <v>0</v>
      </c>
      <c r="AI232" s="5">
        <f t="shared" si="52"/>
        <v>0</v>
      </c>
      <c r="AJ232" s="5">
        <f t="shared" si="62"/>
        <v>0</v>
      </c>
      <c r="AK232" s="5">
        <f t="shared" si="63"/>
        <v>0</v>
      </c>
      <c r="AL232" s="4" t="str">
        <f t="shared" si="53"/>
        <v/>
      </c>
      <c r="AM232" s="4" t="str">
        <f t="shared" si="54"/>
        <v/>
      </c>
      <c r="AN232" s="4" t="str">
        <f t="shared" si="55"/>
        <v/>
      </c>
      <c r="AO232" s="4" t="str">
        <f t="shared" si="56"/>
        <v/>
      </c>
      <c r="AP232" s="4" t="str">
        <f t="shared" si="57"/>
        <v/>
      </c>
      <c r="AQ232" s="4" t="str">
        <f t="shared" si="58"/>
        <v/>
      </c>
      <c r="AR232" s="4" t="str">
        <f t="shared" si="59"/>
        <v/>
      </c>
      <c r="AS232" s="4" t="s">
        <v>286</v>
      </c>
      <c r="AT232" s="5"/>
    </row>
    <row r="233" spans="1:46" x14ac:dyDescent="0.25">
      <c r="A233" s="5" t="s">
        <v>231</v>
      </c>
      <c r="B233" s="5" t="str">
        <f>INDEX('[1]Countries of the World'!$O$5:$O$252,MATCH(A233,'[1]Countries of the World'!$H$5:$H$252,0))</f>
        <v>Australia and Oceania</v>
      </c>
      <c r="C233" s="5">
        <v>2508289157</v>
      </c>
      <c r="F233" s="5">
        <v>5143944010</v>
      </c>
      <c r="I233" s="5">
        <v>2192469046</v>
      </c>
      <c r="K233" s="5">
        <v>2163278.523</v>
      </c>
      <c r="P233" s="5">
        <v>195565694.571428</v>
      </c>
      <c r="U233" s="5">
        <v>188975980.94999999</v>
      </c>
      <c r="W233" s="5">
        <v>8451346.1651751604</v>
      </c>
      <c r="X233" s="5">
        <v>486744625.23417097</v>
      </c>
      <c r="Y233" s="5">
        <v>1.39</v>
      </c>
      <c r="Z233" s="5">
        <v>1408.24</v>
      </c>
      <c r="AA233" s="5">
        <v>0</v>
      </c>
      <c r="AB233" s="5">
        <v>0</v>
      </c>
      <c r="AC233" s="5">
        <f t="shared" si="60"/>
        <v>0</v>
      </c>
      <c r="AD233" s="5">
        <f t="shared" si="61"/>
        <v>0</v>
      </c>
      <c r="AE233" s="5">
        <f t="shared" si="48"/>
        <v>0</v>
      </c>
      <c r="AF233" s="5">
        <f t="shared" si="49"/>
        <v>10614624.68817516</v>
      </c>
      <c r="AG233" s="5">
        <f t="shared" si="50"/>
        <v>8451346.1651751604</v>
      </c>
      <c r="AH233" s="5">
        <f t="shared" si="51"/>
        <v>8451346.1651751604</v>
      </c>
      <c r="AI233" s="5">
        <f t="shared" si="52"/>
        <v>2868189652.1841707</v>
      </c>
      <c r="AJ233" s="5">
        <f t="shared" si="62"/>
        <v>5819664616.1841707</v>
      </c>
      <c r="AK233" s="5">
        <f t="shared" si="63"/>
        <v>3184009763.1841707</v>
      </c>
      <c r="AL233" s="4" t="str">
        <f t="shared" si="53"/>
        <v/>
      </c>
      <c r="AM233" s="4" t="str">
        <f t="shared" si="54"/>
        <v/>
      </c>
      <c r="AN233" s="4" t="str">
        <f t="shared" si="55"/>
        <v/>
      </c>
      <c r="AO233" s="4">
        <f t="shared" si="56"/>
        <v>0</v>
      </c>
      <c r="AP233" s="4">
        <f t="shared" si="57"/>
        <v>0</v>
      </c>
      <c r="AQ233" s="4">
        <f t="shared" si="58"/>
        <v>0</v>
      </c>
      <c r="AR233" s="4">
        <f t="shared" si="59"/>
        <v>6.8184366547205721E-2</v>
      </c>
      <c r="AS233" s="4" t="s">
        <v>286</v>
      </c>
      <c r="AT233" s="5"/>
    </row>
    <row r="234" spans="1:46" x14ac:dyDescent="0.25">
      <c r="A234" s="5" t="s">
        <v>232</v>
      </c>
      <c r="B234" s="5" t="str">
        <f>INDEX('[1]Countries of the World'!$O$5:$O$252,MATCH(A234,'[1]Countries of the World'!$H$5:$H$252,0))</f>
        <v>Eastern and South Eastern Europe</v>
      </c>
      <c r="C234" s="5">
        <v>3748738029</v>
      </c>
      <c r="D234" s="5">
        <v>370457591.5</v>
      </c>
      <c r="E234" s="5">
        <v>1976137961</v>
      </c>
      <c r="F234" s="5">
        <v>3477805967</v>
      </c>
      <c r="G234" s="5">
        <v>330061165.80000001</v>
      </c>
      <c r="H234" s="5">
        <v>1831832624</v>
      </c>
      <c r="I234" s="5">
        <v>3424626924</v>
      </c>
      <c r="J234" s="5">
        <v>326465100.80000001</v>
      </c>
      <c r="K234" s="5">
        <v>1805063690</v>
      </c>
      <c r="L234" s="5">
        <v>959.49677150000002</v>
      </c>
      <c r="M234" s="5">
        <v>3422126364.5300298</v>
      </c>
      <c r="N234" s="5">
        <v>3447361116.0552101</v>
      </c>
      <c r="O234" s="5">
        <v>3447361116.0552101</v>
      </c>
      <c r="P234" s="5">
        <v>2922189052.2764802</v>
      </c>
      <c r="Q234" s="5">
        <v>1057474702.5603</v>
      </c>
      <c r="R234" s="5">
        <v>2922189052.2764802</v>
      </c>
      <c r="S234" s="5">
        <v>4030509235.0966501</v>
      </c>
      <c r="T234" s="5">
        <v>4900298135.5897598</v>
      </c>
      <c r="U234" s="5">
        <v>4900298135.5897598</v>
      </c>
      <c r="V234" s="5">
        <v>853284226.29986095</v>
      </c>
      <c r="W234" s="5">
        <v>4033249425.4335899</v>
      </c>
      <c r="X234" s="5">
        <v>2907020149.9934402</v>
      </c>
      <c r="Y234" s="5">
        <v>4518.2929101455002</v>
      </c>
      <c r="Z234" s="5">
        <v>3258.1870798739501</v>
      </c>
      <c r="AA234" s="5">
        <v>7149414302.4098644</v>
      </c>
      <c r="AB234" s="5">
        <v>0</v>
      </c>
      <c r="AC234" s="5">
        <f t="shared" si="60"/>
        <v>15781799229.136404</v>
      </c>
      <c r="AD234" s="5">
        <f t="shared" si="61"/>
        <v>15785395294.136404</v>
      </c>
      <c r="AE234" s="5">
        <f t="shared" si="48"/>
        <v>15825791719.836405</v>
      </c>
      <c r="AF234" s="5">
        <f t="shared" si="49"/>
        <v>21335386669.488426</v>
      </c>
      <c r="AG234" s="5">
        <f t="shared" si="50"/>
        <v>21362155603.488426</v>
      </c>
      <c r="AH234" s="5">
        <f t="shared" si="51"/>
        <v>21506460940.488426</v>
      </c>
      <c r="AI234" s="5">
        <f t="shared" si="52"/>
        <v>21828720628.048275</v>
      </c>
      <c r="AJ234" s="5">
        <f t="shared" si="62"/>
        <v>21881899671.048275</v>
      </c>
      <c r="AK234" s="5">
        <f t="shared" si="63"/>
        <v>22152831733.048275</v>
      </c>
      <c r="AL234" s="4">
        <f t="shared" si="53"/>
        <v>6.7005965999617279E-2</v>
      </c>
      <c r="AM234" s="4">
        <f t="shared" si="54"/>
        <v>6.6990701395555574E-2</v>
      </c>
      <c r="AN234" s="4">
        <f t="shared" si="55"/>
        <v>6.6819703006380238E-2</v>
      </c>
      <c r="AO234" s="4">
        <f t="shared" si="56"/>
        <v>0.13696442898105429</v>
      </c>
      <c r="AP234" s="4">
        <f t="shared" si="57"/>
        <v>0.1367927987472991</v>
      </c>
      <c r="AQ234" s="4">
        <f t="shared" si="58"/>
        <v>0.13587493825053837</v>
      </c>
      <c r="AR234" s="4">
        <f t="shared" si="59"/>
        <v>0.13386900231439516</v>
      </c>
      <c r="AS234" s="4" t="s">
        <v>286</v>
      </c>
      <c r="AT234" s="5"/>
    </row>
    <row r="235" spans="1:46" x14ac:dyDescent="0.25">
      <c r="A235" s="5" t="s">
        <v>233</v>
      </c>
      <c r="B235" s="5" t="str">
        <f>INDEX('[1]Countries of the World'!$O$5:$O$252,MATCH(A235,'[1]Countries of the World'!$H$5:$H$252,0))</f>
        <v>Western Asia</v>
      </c>
      <c r="C235" s="5">
        <v>44884742102</v>
      </c>
      <c r="D235" s="5">
        <v>80524327372</v>
      </c>
      <c r="E235" s="5">
        <v>102326000000</v>
      </c>
      <c r="F235" s="5">
        <v>40270478712</v>
      </c>
      <c r="G235" s="5">
        <v>75635588658</v>
      </c>
      <c r="H235" s="5">
        <v>82895116987</v>
      </c>
      <c r="I235" s="5">
        <v>71100811177</v>
      </c>
      <c r="J235" s="5">
        <v>156415000000</v>
      </c>
      <c r="K235" s="5">
        <v>173897000000</v>
      </c>
      <c r="L235" s="5">
        <v>224665.77359999999</v>
      </c>
      <c r="M235" s="5">
        <v>19104534566.606098</v>
      </c>
      <c r="N235" s="5">
        <v>19100340719.5284</v>
      </c>
      <c r="O235" s="5">
        <v>18778703414.220299</v>
      </c>
      <c r="P235" s="5">
        <v>211749956905.73499</v>
      </c>
      <c r="Q235" s="5">
        <v>262576382781.50201</v>
      </c>
      <c r="R235" s="5">
        <v>270107176198.26599</v>
      </c>
      <c r="S235" s="5">
        <v>263290047585.30499</v>
      </c>
      <c r="T235" s="5">
        <v>270318795124.733</v>
      </c>
      <c r="U235" s="5">
        <v>224551695009.84</v>
      </c>
      <c r="V235" s="5">
        <v>68213884850.358002</v>
      </c>
      <c r="W235" s="5">
        <v>86774240502.938293</v>
      </c>
      <c r="X235" s="5">
        <v>33551176743.521198</v>
      </c>
      <c r="Y235" s="5">
        <v>262994.90551851998</v>
      </c>
      <c r="Z235" s="5">
        <v>91622.553788261896</v>
      </c>
      <c r="AA235" s="5">
        <v>13484603245.545162</v>
      </c>
      <c r="AB235" s="5">
        <v>34370590997.300812</v>
      </c>
      <c r="AC235" s="5">
        <f t="shared" si="60"/>
        <v>520508070247.81433</v>
      </c>
      <c r="AD235" s="5">
        <f t="shared" si="61"/>
        <v>439728658905.81421</v>
      </c>
      <c r="AE235" s="5">
        <f t="shared" si="48"/>
        <v>444617397619.81421</v>
      </c>
      <c r="AF235" s="5">
        <f t="shared" si="49"/>
        <v>563574979592.74487</v>
      </c>
      <c r="AG235" s="5">
        <f t="shared" si="50"/>
        <v>472573096579.74487</v>
      </c>
      <c r="AH235" s="5">
        <f t="shared" si="51"/>
        <v>492003979592.74487</v>
      </c>
      <c r="AI235" s="5">
        <f t="shared" si="52"/>
        <v>361466989590.12665</v>
      </c>
      <c r="AJ235" s="5">
        <f t="shared" si="62"/>
        <v>330636657125.12665</v>
      </c>
      <c r="AK235" s="5">
        <f t="shared" si="63"/>
        <v>335250920515.12665</v>
      </c>
      <c r="AL235" s="4">
        <f t="shared" si="53"/>
        <v>0.57049446637287704</v>
      </c>
      <c r="AM235" s="4">
        <f t="shared" si="54"/>
        <v>0.67529593026231693</v>
      </c>
      <c r="AN235" s="4">
        <f t="shared" si="55"/>
        <v>0.6678707926600701</v>
      </c>
      <c r="AO235" s="4">
        <f t="shared" si="56"/>
        <v>0.5402613285202813</v>
      </c>
      <c r="AP235" s="4">
        <f t="shared" si="57"/>
        <v>0.64429771690184934</v>
      </c>
      <c r="AQ235" s="4">
        <f t="shared" si="58"/>
        <v>0.6188522447472834</v>
      </c>
      <c r="AR235" s="4">
        <f t="shared" si="59"/>
        <v>0.68089356702285853</v>
      </c>
      <c r="AS235" s="4" t="s">
        <v>286</v>
      </c>
      <c r="AT235" s="5"/>
    </row>
    <row r="236" spans="1:46" x14ac:dyDescent="0.25">
      <c r="A236" s="5" t="s">
        <v>234</v>
      </c>
      <c r="B236" s="5" t="str">
        <f>INDEX('[1]Countries of the World'!$O$5:$O$252,MATCH(A236,'[1]Countries of the World'!$H$5:$H$252,0))</f>
        <v>Southern Africa</v>
      </c>
      <c r="C236" s="5">
        <v>952437000000</v>
      </c>
      <c r="D236" s="5">
        <v>801220000000</v>
      </c>
      <c r="E236" s="5">
        <v>793038000000</v>
      </c>
      <c r="F236" s="5">
        <v>882156000000</v>
      </c>
      <c r="G236" s="5">
        <v>744388000000</v>
      </c>
      <c r="H236" s="5">
        <v>734205000000</v>
      </c>
      <c r="I236" s="5">
        <v>853318000000</v>
      </c>
      <c r="J236" s="5">
        <v>727184000000</v>
      </c>
      <c r="K236" s="5">
        <v>718499000000</v>
      </c>
      <c r="L236" s="5">
        <v>938917.6372</v>
      </c>
      <c r="M236" s="5">
        <v>335667577929.19299</v>
      </c>
      <c r="N236" s="5">
        <v>336854898144.76501</v>
      </c>
      <c r="O236" s="5">
        <v>336887332882.70099</v>
      </c>
      <c r="P236" s="5">
        <v>708157919035.698</v>
      </c>
      <c r="Q236" s="5">
        <v>706946226421.00195</v>
      </c>
      <c r="R236" s="5">
        <v>708011451971.40796</v>
      </c>
      <c r="S236" s="5">
        <v>777134582448.97595</v>
      </c>
      <c r="T236" s="5">
        <v>778027420212.93005</v>
      </c>
      <c r="U236" s="5">
        <v>778198358743.93799</v>
      </c>
      <c r="V236" s="5">
        <v>325492732968.81403</v>
      </c>
      <c r="W236" s="5">
        <v>327429397736.677</v>
      </c>
      <c r="X236" s="5">
        <v>373204261999.70001</v>
      </c>
      <c r="Y236" s="5">
        <v>951376.00107409304</v>
      </c>
      <c r="Z236" s="5">
        <v>1077516.27458774</v>
      </c>
      <c r="AA236" s="5">
        <v>215326825433.01727</v>
      </c>
      <c r="AB236" s="5">
        <v>352924901043.54254</v>
      </c>
      <c r="AC236" s="5">
        <f t="shared" si="60"/>
        <v>2380805718780</v>
      </c>
      <c r="AD236" s="5">
        <f t="shared" si="61"/>
        <v>2398009718780</v>
      </c>
      <c r="AE236" s="5">
        <f t="shared" si="48"/>
        <v>2454841718780</v>
      </c>
      <c r="AF236" s="5">
        <f t="shared" si="49"/>
        <v>2376137541527.3892</v>
      </c>
      <c r="AG236" s="5">
        <f t="shared" si="50"/>
        <v>2391843541527.3892</v>
      </c>
      <c r="AH236" s="5">
        <f t="shared" si="51"/>
        <v>2450676541527.3892</v>
      </c>
      <c r="AI236" s="5">
        <f t="shared" si="52"/>
        <v>2556934779059.356</v>
      </c>
      <c r="AJ236" s="5">
        <f t="shared" si="62"/>
        <v>2585772779059.356</v>
      </c>
      <c r="AK236" s="5">
        <f t="shared" si="63"/>
        <v>2656053779059.356</v>
      </c>
      <c r="AL236" s="4">
        <f t="shared" si="53"/>
        <v>0.44517329536979433</v>
      </c>
      <c r="AM236" s="4">
        <f t="shared" si="54"/>
        <v>0.44197949623146626</v>
      </c>
      <c r="AN236" s="4">
        <f t="shared" si="55"/>
        <v>0.43174723622966454</v>
      </c>
      <c r="AO236" s="4">
        <f t="shared" si="56"/>
        <v>0.44649618739367125</v>
      </c>
      <c r="AP236" s="4">
        <f t="shared" si="57"/>
        <v>0.44356427776101742</v>
      </c>
      <c r="AQ236" s="4">
        <f t="shared" si="58"/>
        <v>0.43291570104707483</v>
      </c>
      <c r="AR236" s="4">
        <f t="shared" si="59"/>
        <v>0.4149823565189219</v>
      </c>
      <c r="AS236" s="4" t="s">
        <v>287</v>
      </c>
      <c r="AT236" s="5"/>
    </row>
    <row r="237" spans="1:46" x14ac:dyDescent="0.25">
      <c r="A237" s="5" t="s">
        <v>235</v>
      </c>
      <c r="B237" s="5" t="str">
        <f>INDEX('[1]Countries of the World'!$O$5:$O$252,MATCH(A237,'[1]Countries of the World'!$H$5:$H$252,0))</f>
        <v>East Africa</v>
      </c>
      <c r="C237" s="5">
        <v>600995000000</v>
      </c>
      <c r="D237" s="5">
        <v>356792000000</v>
      </c>
      <c r="E237" s="5">
        <v>331106000000</v>
      </c>
      <c r="F237" s="5">
        <v>581601000000</v>
      </c>
      <c r="G237" s="5">
        <v>338252000000</v>
      </c>
      <c r="H237" s="5">
        <v>319275000000</v>
      </c>
      <c r="I237" s="5">
        <v>558823000000</v>
      </c>
      <c r="J237" s="5">
        <v>323530000000</v>
      </c>
      <c r="K237" s="5">
        <v>305730000000</v>
      </c>
      <c r="L237" s="5">
        <v>239963.46100000001</v>
      </c>
      <c r="M237" s="5">
        <v>63911774085.874603</v>
      </c>
      <c r="N237" s="5">
        <v>58849729395.481201</v>
      </c>
      <c r="O237" s="5">
        <v>64043810280.347298</v>
      </c>
      <c r="P237" s="5">
        <v>150596344091.83499</v>
      </c>
      <c r="Q237" s="5">
        <v>146757392712.03601</v>
      </c>
      <c r="R237" s="5">
        <v>137638201478.354</v>
      </c>
      <c r="S237" s="5">
        <v>149874651752.647</v>
      </c>
      <c r="T237" s="5">
        <v>140120107341.07901</v>
      </c>
      <c r="U237" s="5">
        <v>151511491786.27399</v>
      </c>
      <c r="V237" s="5">
        <v>100259018458.52299</v>
      </c>
      <c r="W237" s="5">
        <v>90098728899.283295</v>
      </c>
      <c r="X237" s="5">
        <v>164376833400.76599</v>
      </c>
      <c r="Y237" s="5">
        <v>218654.340858515</v>
      </c>
      <c r="Z237" s="5">
        <v>388824.23354916699</v>
      </c>
      <c r="AA237" s="5">
        <v>39609688737.00367</v>
      </c>
      <c r="AB237" s="5">
        <v>71987029003.469406</v>
      </c>
      <c r="AC237" s="5">
        <f t="shared" si="60"/>
        <v>677185133034.04822</v>
      </c>
      <c r="AD237" s="5">
        <f t="shared" si="61"/>
        <v>691907133034.04822</v>
      </c>
      <c r="AE237" s="5">
        <f t="shared" si="48"/>
        <v>710447133034.04822</v>
      </c>
      <c r="AF237" s="5">
        <f t="shared" si="49"/>
        <v>634408254372.84717</v>
      </c>
      <c r="AG237" s="5">
        <f t="shared" si="50"/>
        <v>647953254372.84717</v>
      </c>
      <c r="AH237" s="5">
        <f t="shared" si="51"/>
        <v>659784254372.84717</v>
      </c>
      <c r="AI237" s="5">
        <f t="shared" si="52"/>
        <v>978364824204.39099</v>
      </c>
      <c r="AJ237" s="5">
        <f t="shared" si="62"/>
        <v>1001142824204.391</v>
      </c>
      <c r="AK237" s="5">
        <f t="shared" si="63"/>
        <v>1020536824204.391</v>
      </c>
      <c r="AL237" s="4">
        <f t="shared" si="53"/>
        <v>0.32302011819935683</v>
      </c>
      <c r="AM237" s="4">
        <f t="shared" si="54"/>
        <v>0.31614708285532472</v>
      </c>
      <c r="AN237" s="4">
        <f t="shared" si="55"/>
        <v>0.30789683221231623</v>
      </c>
      <c r="AO237" s="4">
        <f t="shared" si="56"/>
        <v>0.33042639189657341</v>
      </c>
      <c r="AP237" s="4">
        <f t="shared" si="57"/>
        <v>0.32351906417187354</v>
      </c>
      <c r="AQ237" s="4">
        <f t="shared" si="58"/>
        <v>0.31771784351095356</v>
      </c>
      <c r="AR237" s="4">
        <f t="shared" si="59"/>
        <v>0.22750549446246679</v>
      </c>
      <c r="AS237" s="4" t="s">
        <v>286</v>
      </c>
      <c r="AT237" s="5"/>
    </row>
    <row r="238" spans="1:46" x14ac:dyDescent="0.25">
      <c r="A238" s="5" t="s">
        <v>236</v>
      </c>
      <c r="B238" s="5" t="str">
        <f>INDEX('[1]Countries of the World'!$O$5:$O$252,MATCH(A238,'[1]Countries of the World'!$H$5:$H$252,0))</f>
        <v>East Africa</v>
      </c>
      <c r="C238" s="5">
        <v>378269000000</v>
      </c>
      <c r="D238" s="5">
        <v>176091000000</v>
      </c>
      <c r="E238" s="5">
        <v>177964000000</v>
      </c>
      <c r="F238" s="5">
        <v>325286000000</v>
      </c>
      <c r="G238" s="5">
        <v>151052000000</v>
      </c>
      <c r="H238" s="5">
        <v>155182000000</v>
      </c>
      <c r="I238" s="5">
        <v>338550000000</v>
      </c>
      <c r="J238" s="5">
        <v>157509000000</v>
      </c>
      <c r="K238" s="5">
        <v>160256000000</v>
      </c>
      <c r="L238" s="5">
        <v>163723.67079999999</v>
      </c>
      <c r="M238" s="5">
        <v>61339383306.459801</v>
      </c>
      <c r="N238" s="5">
        <v>60925257943.777901</v>
      </c>
      <c r="O238" s="5">
        <v>61339383306.459801</v>
      </c>
      <c r="P238" s="5">
        <v>174412223036.62601</v>
      </c>
      <c r="Q238" s="5">
        <v>172185301488.90799</v>
      </c>
      <c r="R238" s="5">
        <v>172870047036.466</v>
      </c>
      <c r="S238" s="5">
        <v>195508154255.19199</v>
      </c>
      <c r="T238" s="5">
        <v>194245398443.67999</v>
      </c>
      <c r="U238" s="5">
        <v>195508154255.19199</v>
      </c>
      <c r="V238" s="5">
        <v>34526108117.6007</v>
      </c>
      <c r="W238" s="5">
        <v>33649118175.5578</v>
      </c>
      <c r="X238" s="5">
        <v>64212481970.564301</v>
      </c>
      <c r="Y238" s="5">
        <v>162034.04431492201</v>
      </c>
      <c r="Z238" s="5">
        <v>302769.51856166002</v>
      </c>
      <c r="AA238" s="5">
        <v>42967569126.138824</v>
      </c>
      <c r="AB238" s="5">
        <v>44573672684.699341</v>
      </c>
      <c r="AC238" s="5">
        <f t="shared" si="60"/>
        <v>491850214805.39136</v>
      </c>
      <c r="AD238" s="5">
        <f t="shared" si="61"/>
        <v>485393214805.39136</v>
      </c>
      <c r="AE238" s="5">
        <f t="shared" si="48"/>
        <v>510432214805.39136</v>
      </c>
      <c r="AF238" s="5">
        <f t="shared" si="49"/>
        <v>492043343689.15454</v>
      </c>
      <c r="AG238" s="5">
        <f t="shared" si="50"/>
        <v>486969343689.15454</v>
      </c>
      <c r="AH238" s="5">
        <f t="shared" si="51"/>
        <v>509751343689.15454</v>
      </c>
      <c r="AI238" s="5">
        <f t="shared" si="52"/>
        <v>702577588658.35486</v>
      </c>
      <c r="AJ238" s="5">
        <f t="shared" si="62"/>
        <v>689313588658.35486</v>
      </c>
      <c r="AK238" s="5">
        <f t="shared" si="63"/>
        <v>742296588658.35486</v>
      </c>
      <c r="AL238" s="4">
        <f t="shared" si="53"/>
        <v>0.44070118838795586</v>
      </c>
      <c r="AM238" s="4">
        <f t="shared" si="54"/>
        <v>0.44656366748042098</v>
      </c>
      <c r="AN238" s="4">
        <f t="shared" si="55"/>
        <v>0.42465770750039628</v>
      </c>
      <c r="AO238" s="4">
        <f t="shared" si="56"/>
        <v>0.4419198481395048</v>
      </c>
      <c r="AP238" s="4">
        <f t="shared" si="57"/>
        <v>0.44652445279998043</v>
      </c>
      <c r="AQ238" s="4">
        <f t="shared" si="58"/>
        <v>0.42656821293984098</v>
      </c>
      <c r="AR238" s="4">
        <f t="shared" si="59"/>
        <v>0.31168926999152041</v>
      </c>
      <c r="AS238" s="4" t="s">
        <v>286</v>
      </c>
      <c r="AT238" s="5"/>
    </row>
    <row r="239" spans="1:46" x14ac:dyDescent="0.25">
      <c r="AJ239" s="5">
        <f t="shared" si="62"/>
        <v>0</v>
      </c>
      <c r="AK239" s="5">
        <f t="shared" si="63"/>
        <v>0</v>
      </c>
    </row>
    <row r="240" spans="1:46" x14ac:dyDescent="0.25">
      <c r="AJ240" s="5">
        <f t="shared" si="62"/>
        <v>0</v>
      </c>
      <c r="AK240" s="5">
        <f t="shared" si="63"/>
        <v>0</v>
      </c>
    </row>
    <row r="241" spans="12:37" x14ac:dyDescent="0.25">
      <c r="AJ241" s="5">
        <f t="shared" si="62"/>
        <v>0</v>
      </c>
      <c r="AK241" s="5">
        <f t="shared" si="63"/>
        <v>0</v>
      </c>
    </row>
    <row r="242" spans="12:37" x14ac:dyDescent="0.25">
      <c r="AJ242" s="5">
        <f t="shared" si="62"/>
        <v>0</v>
      </c>
      <c r="AK242" s="5">
        <f t="shared" si="63"/>
        <v>0</v>
      </c>
    </row>
    <row r="243" spans="12:37" x14ac:dyDescent="0.25">
      <c r="AJ243" s="5">
        <f t="shared" si="62"/>
        <v>0</v>
      </c>
      <c r="AK243" s="5">
        <f t="shared" si="63"/>
        <v>0</v>
      </c>
    </row>
    <row r="244" spans="12:37" x14ac:dyDescent="0.25">
      <c r="AJ244" s="5">
        <f t="shared" si="62"/>
        <v>0</v>
      </c>
      <c r="AK244" s="5">
        <f t="shared" si="63"/>
        <v>0</v>
      </c>
    </row>
    <row r="245" spans="12:37" x14ac:dyDescent="0.25">
      <c r="AJ245" s="5">
        <f t="shared" si="62"/>
        <v>0</v>
      </c>
      <c r="AK245" s="5">
        <f t="shared" si="63"/>
        <v>0</v>
      </c>
    </row>
    <row r="246" spans="12:37" x14ac:dyDescent="0.25">
      <c r="AJ246" s="5">
        <f t="shared" si="62"/>
        <v>0</v>
      </c>
      <c r="AK246" s="5">
        <f t="shared" si="63"/>
        <v>0</v>
      </c>
    </row>
    <row r="247" spans="12:37" x14ac:dyDescent="0.25">
      <c r="AJ247" s="5">
        <f t="shared" si="62"/>
        <v>0</v>
      </c>
      <c r="AK247" s="5">
        <f t="shared" si="63"/>
        <v>0</v>
      </c>
    </row>
    <row r="248" spans="12:37" x14ac:dyDescent="0.25">
      <c r="AJ248" s="5">
        <f t="shared" si="62"/>
        <v>0</v>
      </c>
      <c r="AK248" s="5">
        <f t="shared" si="63"/>
        <v>0</v>
      </c>
    </row>
    <row r="249" spans="12:37" x14ac:dyDescent="0.25">
      <c r="AJ249" s="5">
        <f t="shared" si="62"/>
        <v>0</v>
      </c>
      <c r="AK249" s="5">
        <f t="shared" si="63"/>
        <v>0</v>
      </c>
    </row>
    <row r="250" spans="12:37" x14ac:dyDescent="0.25">
      <c r="AJ250" s="5">
        <f t="shared" si="62"/>
        <v>0</v>
      </c>
      <c r="AK250" s="5">
        <f t="shared" si="63"/>
        <v>0</v>
      </c>
    </row>
    <row r="251" spans="12:37" x14ac:dyDescent="0.25">
      <c r="AJ251" s="5">
        <f t="shared" si="62"/>
        <v>0</v>
      </c>
      <c r="AK251" s="5">
        <f t="shared" si="63"/>
        <v>0</v>
      </c>
    </row>
    <row r="252" spans="12:37" x14ac:dyDescent="0.25">
      <c r="AJ252" s="5">
        <f t="shared" si="62"/>
        <v>0</v>
      </c>
      <c r="AK252" s="5">
        <f t="shared" si="63"/>
        <v>0</v>
      </c>
    </row>
    <row r="253" spans="12:37" x14ac:dyDescent="0.25">
      <c r="AJ253" s="5">
        <f t="shared" si="62"/>
        <v>0</v>
      </c>
      <c r="AK253" s="5">
        <f t="shared" si="63"/>
        <v>0</v>
      </c>
    </row>
    <row r="254" spans="12:37" x14ac:dyDescent="0.25">
      <c r="AJ254" s="5">
        <f t="shared" si="62"/>
        <v>0</v>
      </c>
      <c r="AK254" s="5">
        <f t="shared" si="63"/>
        <v>0</v>
      </c>
    </row>
    <row r="255" spans="12:37" x14ac:dyDescent="0.25">
      <c r="L255" s="5" t="e">
        <f>NonGLCL_PerC!L182/#REF!</f>
        <v>#REF!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20"/>
  <sheetViews>
    <sheetView tabSelected="1" workbookViewId="0">
      <selection activeCell="C28" sqref="C28"/>
    </sheetView>
  </sheetViews>
  <sheetFormatPr defaultRowHeight="15" x14ac:dyDescent="0.25"/>
  <cols>
    <col min="1" max="1" width="33.28515625" bestFit="1" customWidth="1"/>
    <col min="2" max="2" width="12.5703125" customWidth="1"/>
    <col min="3" max="3" width="7.28515625" customWidth="1"/>
    <col min="4" max="4" width="7.140625" customWidth="1"/>
    <col min="5" max="5" width="15.42578125" customWidth="1"/>
    <col min="9" max="9" width="9.140625" style="1"/>
  </cols>
  <sheetData>
    <row r="1" spans="1:10" x14ac:dyDescent="0.25">
      <c r="A1" s="6"/>
      <c r="B1" s="7" t="s">
        <v>272</v>
      </c>
      <c r="C1" s="7"/>
      <c r="D1" s="7"/>
      <c r="E1" s="7" t="s">
        <v>308</v>
      </c>
      <c r="F1" s="7"/>
      <c r="G1" s="7"/>
      <c r="H1" s="7"/>
      <c r="I1" s="7"/>
      <c r="J1" s="7"/>
    </row>
    <row r="2" spans="1:10" x14ac:dyDescent="0.25">
      <c r="A2" s="6"/>
      <c r="B2" s="4" t="s">
        <v>271</v>
      </c>
      <c r="C2" s="4" t="s">
        <v>269</v>
      </c>
      <c r="D2" s="4" t="s">
        <v>270</v>
      </c>
      <c r="E2" s="5" t="s">
        <v>271</v>
      </c>
      <c r="F2" s="5" t="s">
        <v>269</v>
      </c>
      <c r="G2" s="5" t="s">
        <v>270</v>
      </c>
      <c r="H2" s="4" t="s">
        <v>273</v>
      </c>
      <c r="I2" s="1" t="s">
        <v>274</v>
      </c>
      <c r="J2" s="4" t="s">
        <v>275</v>
      </c>
    </row>
    <row r="3" spans="1:10" x14ac:dyDescent="0.25">
      <c r="A3" s="6" t="s">
        <v>251</v>
      </c>
      <c r="B3" s="4">
        <v>0.75987054022828404</v>
      </c>
      <c r="C3" s="4">
        <v>0.75931359902966256</v>
      </c>
      <c r="D3" s="4">
        <v>0.7047398625649004</v>
      </c>
      <c r="E3" s="5">
        <v>15.6790986137409</v>
      </c>
      <c r="F3" s="5">
        <v>15.763537928869905</v>
      </c>
      <c r="G3" s="5">
        <v>19.124391948769979</v>
      </c>
      <c r="H3" s="3">
        <f t="shared" ref="H3:H19" si="0">AVERAGE(E3:G3)</f>
        <v>16.855676163793593</v>
      </c>
      <c r="I3" s="1">
        <f t="shared" ref="I3:I19" si="1">_xlfn.STDEV.S(E3:G3)</f>
        <v>1.9652190677468055</v>
      </c>
      <c r="J3" s="2">
        <f>I3/H3</f>
        <v>0.1165909364091928</v>
      </c>
    </row>
    <row r="4" spans="1:10" x14ac:dyDescent="0.25">
      <c r="A4" s="6" t="s">
        <v>252</v>
      </c>
      <c r="B4" s="4">
        <v>0.35237645496932485</v>
      </c>
      <c r="C4" s="4">
        <v>0.33611668016025187</v>
      </c>
      <c r="D4" s="4">
        <v>0.47396420736233397</v>
      </c>
      <c r="E4" s="5">
        <v>83.94686735813309</v>
      </c>
      <c r="F4" s="5">
        <v>85.732976341751993</v>
      </c>
      <c r="G4" s="5">
        <v>56.128384059627841</v>
      </c>
      <c r="H4" s="3">
        <f t="shared" si="0"/>
        <v>75.269409253170977</v>
      </c>
      <c r="I4" s="1">
        <f t="shared" si="1"/>
        <v>16.600653011861599</v>
      </c>
      <c r="J4" s="2">
        <f t="shared" ref="J4:J19" si="2">I4/H4</f>
        <v>0.22054979807300987</v>
      </c>
    </row>
    <row r="5" spans="1:10" x14ac:dyDescent="0.25">
      <c r="A5" s="6" t="s">
        <v>253</v>
      </c>
      <c r="B5" s="4">
        <v>0.29445837147692311</v>
      </c>
      <c r="C5" s="4">
        <v>0.31743318334631881</v>
      </c>
      <c r="D5" s="4">
        <v>0.22932733628729376</v>
      </c>
      <c r="E5" s="5">
        <v>18.654201321066942</v>
      </c>
      <c r="F5" s="5">
        <v>18.984677813286378</v>
      </c>
      <c r="G5" s="5">
        <v>20.44808756833546</v>
      </c>
      <c r="H5" s="3">
        <f t="shared" si="0"/>
        <v>19.362322234229591</v>
      </c>
      <c r="I5" s="1">
        <f t="shared" si="1"/>
        <v>0.95470856733190224</v>
      </c>
      <c r="J5" s="2">
        <f t="shared" si="2"/>
        <v>4.9307544610745352E-2</v>
      </c>
    </row>
    <row r="6" spans="1:10" x14ac:dyDescent="0.25">
      <c r="A6" s="6" t="s">
        <v>254</v>
      </c>
      <c r="B6" s="4">
        <v>0.55840786518644059</v>
      </c>
      <c r="C6" s="4">
        <v>0.56193288180914447</v>
      </c>
      <c r="D6" s="4">
        <v>0.51648814349342032</v>
      </c>
      <c r="E6" s="5">
        <v>53.821491554136799</v>
      </c>
      <c r="F6" s="5">
        <v>52.924099793661718</v>
      </c>
      <c r="G6" s="5">
        <v>43.888897043631722</v>
      </c>
      <c r="H6" s="3">
        <f t="shared" si="0"/>
        <v>50.211496130476746</v>
      </c>
      <c r="I6" s="1">
        <f t="shared" si="1"/>
        <v>5.4938850008598008</v>
      </c>
      <c r="J6" s="2">
        <f t="shared" si="2"/>
        <v>0.10941488352754324</v>
      </c>
    </row>
    <row r="7" spans="1:10" x14ac:dyDescent="0.25">
      <c r="A7" s="6" t="s">
        <v>255</v>
      </c>
      <c r="B7" s="4">
        <v>0.53225784716288971</v>
      </c>
      <c r="C7" s="4">
        <v>0.53611487756115661</v>
      </c>
      <c r="D7" s="4">
        <v>0.50068460588893693</v>
      </c>
      <c r="E7" s="5">
        <v>36.726846625109054</v>
      </c>
      <c r="F7" s="5">
        <v>36.519537299781909</v>
      </c>
      <c r="G7" s="5">
        <v>34.318394505213</v>
      </c>
      <c r="H7" s="3">
        <f t="shared" si="0"/>
        <v>35.854926143367983</v>
      </c>
      <c r="I7" s="1">
        <f t="shared" si="1"/>
        <v>1.3347064828569377</v>
      </c>
      <c r="J7" s="2">
        <f t="shared" si="2"/>
        <v>3.7225191247641599E-2</v>
      </c>
    </row>
    <row r="8" spans="1:10" x14ac:dyDescent="0.25">
      <c r="A8" s="6" t="s">
        <v>256</v>
      </c>
      <c r="B8" s="4">
        <v>0.56230051076640042</v>
      </c>
      <c r="C8" s="4">
        <v>0.54397805798374832</v>
      </c>
      <c r="D8" s="4">
        <v>0.54670184734214144</v>
      </c>
      <c r="E8" s="5">
        <v>18.670450011972779</v>
      </c>
      <c r="F8" s="5">
        <v>11.680736496813672</v>
      </c>
      <c r="G8" s="5">
        <v>21.974808575164509</v>
      </c>
      <c r="H8" s="3">
        <f t="shared" si="0"/>
        <v>17.441998361316987</v>
      </c>
      <c r="I8" s="1">
        <f t="shared" si="1"/>
        <v>5.2558348606163285</v>
      </c>
      <c r="J8" s="2">
        <f t="shared" si="2"/>
        <v>0.30133214966197702</v>
      </c>
    </row>
    <row r="9" spans="1:10" x14ac:dyDescent="0.25">
      <c r="A9" s="6" t="s">
        <v>257</v>
      </c>
      <c r="B9" s="4">
        <v>0.66235081790335093</v>
      </c>
      <c r="C9" s="4">
        <v>0.66023151757199228</v>
      </c>
      <c r="D9" s="4">
        <v>0.59077542554063234</v>
      </c>
      <c r="E9" s="5">
        <v>22.259494163877147</v>
      </c>
      <c r="F9" s="5">
        <v>21.425078007457937</v>
      </c>
      <c r="G9" s="5">
        <v>20.183502610017602</v>
      </c>
      <c r="H9" s="3">
        <f t="shared" si="0"/>
        <v>21.289358260450896</v>
      </c>
      <c r="I9" s="1">
        <f t="shared" si="1"/>
        <v>1.0446291783306572</v>
      </c>
      <c r="J9" s="2">
        <f t="shared" si="2"/>
        <v>4.9068138435683056E-2</v>
      </c>
    </row>
    <row r="10" spans="1:10" x14ac:dyDescent="0.25">
      <c r="A10" s="6" t="s">
        <v>258</v>
      </c>
      <c r="B10" s="4">
        <v>0.41628146425069151</v>
      </c>
      <c r="C10" s="4">
        <v>0.40198964934618026</v>
      </c>
      <c r="D10" s="4">
        <v>0.38650224748804485</v>
      </c>
      <c r="E10" s="5">
        <v>13.46956921223944</v>
      </c>
      <c r="F10" s="5">
        <v>13.614732129184523</v>
      </c>
      <c r="G10" s="5">
        <v>13.691999665278027</v>
      </c>
      <c r="H10" s="3">
        <f t="shared" si="0"/>
        <v>13.592100335567331</v>
      </c>
      <c r="I10" s="1">
        <f t="shared" si="1"/>
        <v>0.11292907141868382</v>
      </c>
      <c r="J10" s="2">
        <f t="shared" si="2"/>
        <v>8.3084342103607774E-3</v>
      </c>
    </row>
    <row r="11" spans="1:10" x14ac:dyDescent="0.25">
      <c r="A11" s="6" t="s">
        <v>259</v>
      </c>
      <c r="B11" s="4">
        <v>0.5217261555554833</v>
      </c>
      <c r="C11" s="4">
        <v>0.56901116798976648</v>
      </c>
      <c r="D11" s="4">
        <v>0.48796571005616923</v>
      </c>
      <c r="E11" s="5">
        <v>18.172647443134277</v>
      </c>
      <c r="F11" s="5">
        <v>16.657664703478343</v>
      </c>
      <c r="G11" s="5">
        <v>17.03764198683869</v>
      </c>
      <c r="H11" s="3">
        <f t="shared" si="0"/>
        <v>17.289318044483768</v>
      </c>
      <c r="I11" s="1">
        <f t="shared" si="1"/>
        <v>0.78822509720109624</v>
      </c>
      <c r="J11" s="2">
        <f t="shared" si="2"/>
        <v>4.5590294259904768E-2</v>
      </c>
    </row>
    <row r="12" spans="1:10" x14ac:dyDescent="0.25">
      <c r="A12" s="6" t="s">
        <v>260</v>
      </c>
      <c r="B12" s="4">
        <v>0.65654841332288183</v>
      </c>
      <c r="C12" s="4">
        <v>0.70075848699739141</v>
      </c>
      <c r="D12" s="4">
        <v>0.64386237938738211</v>
      </c>
      <c r="E12" s="5">
        <v>11.943130659935111</v>
      </c>
      <c r="F12" s="5">
        <v>10.305932087660681</v>
      </c>
      <c r="G12" s="5">
        <v>11.781948981261024</v>
      </c>
      <c r="H12" s="3">
        <f t="shared" si="0"/>
        <v>11.343670576285605</v>
      </c>
      <c r="I12" s="1">
        <f t="shared" si="1"/>
        <v>0.90231411463259636</v>
      </c>
      <c r="J12" s="2">
        <f t="shared" si="2"/>
        <v>7.9543398987530531E-2</v>
      </c>
    </row>
    <row r="13" spans="1:10" x14ac:dyDescent="0.25">
      <c r="A13" s="6" t="s">
        <v>261</v>
      </c>
      <c r="B13" s="4">
        <v>0.57775897880468774</v>
      </c>
      <c r="C13" s="4">
        <v>0.582099470119952</v>
      </c>
      <c r="D13" s="4">
        <v>0.55017610914502413</v>
      </c>
      <c r="E13" s="5">
        <v>20.378610924365759</v>
      </c>
      <c r="F13" s="5">
        <v>19.874195768805137</v>
      </c>
      <c r="G13" s="5">
        <v>20.204085472745991</v>
      </c>
      <c r="H13" s="3">
        <f t="shared" si="0"/>
        <v>20.15229738863896</v>
      </c>
      <c r="I13" s="1">
        <f t="shared" si="1"/>
        <v>0.2561643350105926</v>
      </c>
      <c r="J13" s="2">
        <f t="shared" si="2"/>
        <v>1.2711420939778686E-2</v>
      </c>
    </row>
    <row r="14" spans="1:10" x14ac:dyDescent="0.25">
      <c r="A14" s="6" t="s">
        <v>262</v>
      </c>
      <c r="B14" s="4">
        <v>0.57320999406301132</v>
      </c>
      <c r="C14" s="4">
        <v>0.57771240239045829</v>
      </c>
      <c r="D14" s="4">
        <v>0.54205575546030427</v>
      </c>
      <c r="E14" s="5">
        <v>31.554722507539967</v>
      </c>
      <c r="F14" s="5">
        <v>31.748780123959463</v>
      </c>
      <c r="G14" s="5">
        <v>27.664985738475153</v>
      </c>
      <c r="H14" s="3">
        <f t="shared" si="0"/>
        <v>30.322829456658194</v>
      </c>
      <c r="I14" s="1">
        <f t="shared" si="1"/>
        <v>2.3038043563498172</v>
      </c>
      <c r="J14" s="2">
        <f t="shared" si="2"/>
        <v>7.597590322640406E-2</v>
      </c>
    </row>
    <row r="15" spans="1:10" x14ac:dyDescent="0.25">
      <c r="A15" s="6" t="s">
        <v>263</v>
      </c>
      <c r="B15" s="4">
        <v>0.36735582978076686</v>
      </c>
      <c r="C15" s="4">
        <v>0.4004110558362961</v>
      </c>
      <c r="D15" s="4">
        <v>0.39316035153535717</v>
      </c>
      <c r="E15" s="5">
        <v>64.44278373625923</v>
      </c>
      <c r="F15" s="5">
        <v>61.92908291618366</v>
      </c>
      <c r="G15" s="5">
        <v>42.237055319530803</v>
      </c>
      <c r="H15" s="3">
        <f t="shared" si="0"/>
        <v>56.202973990657902</v>
      </c>
      <c r="I15" s="1">
        <f t="shared" si="1"/>
        <v>12.1599685936936</v>
      </c>
      <c r="J15" s="2">
        <f t="shared" si="2"/>
        <v>0.21635809869625117</v>
      </c>
    </row>
    <row r="16" spans="1:10" x14ac:dyDescent="0.25">
      <c r="A16" s="6" t="s">
        <v>264</v>
      </c>
      <c r="B16" s="4">
        <v>0.39961320590864935</v>
      </c>
      <c r="C16" s="4">
        <v>0.38844544325956326</v>
      </c>
      <c r="D16" s="4">
        <v>0.34260216513209418</v>
      </c>
      <c r="E16" s="5">
        <v>12.539051835405699</v>
      </c>
      <c r="F16" s="5">
        <v>13.107090451281314</v>
      </c>
      <c r="G16" s="5">
        <v>12.740148637760052</v>
      </c>
      <c r="H16" s="3">
        <f t="shared" si="0"/>
        <v>12.795430308149022</v>
      </c>
      <c r="I16" s="1">
        <f t="shared" si="1"/>
        <v>0.28802606582081614</v>
      </c>
      <c r="J16" s="2">
        <f t="shared" si="2"/>
        <v>2.2510072649716287E-2</v>
      </c>
    </row>
    <row r="17" spans="1:10" x14ac:dyDescent="0.25">
      <c r="A17" s="6" t="s">
        <v>265</v>
      </c>
      <c r="B17" s="4">
        <v>0.37371165752853763</v>
      </c>
      <c r="C17" s="4">
        <v>0.39644794637036285</v>
      </c>
      <c r="D17" s="4">
        <v>0.38946537208497967</v>
      </c>
      <c r="E17" s="5">
        <v>55.394242347606323</v>
      </c>
      <c r="F17" s="5">
        <v>47.393924144479506</v>
      </c>
      <c r="G17" s="5">
        <v>52.051581211104541</v>
      </c>
      <c r="H17" s="3">
        <f t="shared" si="0"/>
        <v>51.61324923439679</v>
      </c>
      <c r="I17" s="1">
        <f t="shared" si="1"/>
        <v>4.0181306635267555</v>
      </c>
      <c r="J17" s="2">
        <f t="shared" si="2"/>
        <v>7.7850759700843236E-2</v>
      </c>
    </row>
    <row r="18" spans="1:10" x14ac:dyDescent="0.25">
      <c r="A18" s="6" t="s">
        <v>266</v>
      </c>
      <c r="B18" s="4">
        <v>0.55293649837502601</v>
      </c>
      <c r="C18" s="4">
        <v>0.55709198896332901</v>
      </c>
      <c r="D18" s="4">
        <v>0.58970316981360915</v>
      </c>
      <c r="E18" s="5">
        <v>16.419341040596954</v>
      </c>
      <c r="F18" s="5">
        <v>16.755870370904674</v>
      </c>
      <c r="G18" s="5">
        <v>20.178138025994976</v>
      </c>
      <c r="H18" s="3">
        <f t="shared" si="0"/>
        <v>17.784449812498867</v>
      </c>
      <c r="I18" s="1">
        <f t="shared" si="1"/>
        <v>2.0798125985559328</v>
      </c>
      <c r="J18" s="2">
        <f t="shared" si="2"/>
        <v>0.11694556876841057</v>
      </c>
    </row>
    <row r="19" spans="1:10" x14ac:dyDescent="0.25">
      <c r="A19" s="6" t="s">
        <v>267</v>
      </c>
      <c r="B19" s="4">
        <v>0.39154237255948449</v>
      </c>
      <c r="C19" s="4">
        <v>0.38953164050255523</v>
      </c>
      <c r="D19" s="4">
        <v>0.32203863051131815</v>
      </c>
      <c r="E19" s="5">
        <v>15.047102949118974</v>
      </c>
      <c r="F19" s="5">
        <v>15.360277032745172</v>
      </c>
      <c r="G19" s="5">
        <v>16.056182766951114</v>
      </c>
      <c r="H19" s="3">
        <f t="shared" si="0"/>
        <v>15.487854249605087</v>
      </c>
      <c r="I19" s="1">
        <f t="shared" si="1"/>
        <v>0.51649538176573007</v>
      </c>
      <c r="J19" s="2">
        <f t="shared" si="2"/>
        <v>3.3348414405365401E-2</v>
      </c>
    </row>
    <row r="20" spans="1:10" x14ac:dyDescent="0.25">
      <c r="B20" s="2">
        <v>0.48213219107512861</v>
      </c>
      <c r="C20" s="2">
        <v>0.48984570863350024</v>
      </c>
      <c r="D20" s="2">
        <v>0.47775107439435627</v>
      </c>
      <c r="H20" s="3"/>
      <c r="J20" s="2"/>
    </row>
  </sheetData>
  <mergeCells count="2">
    <mergeCell ref="B1:D1"/>
    <mergeCell ref="E1:J1"/>
  </mergeCells>
  <pageMargins left="0.7" right="0.7" top="0.75" bottom="0.75" header="0.3" footer="0.3"/>
  <ignoredErrors>
    <ignoredError sqref="H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NonGLCL_PerC</vt:lpstr>
      <vt:lpstr>NonGLCL_perReg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KALTENEGGER Katrin</dc:creator>
  <cp:lastModifiedBy>admin</cp:lastModifiedBy>
  <dcterms:created xsi:type="dcterms:W3CDTF">2020-08-27T15:56:44Z</dcterms:created>
  <dcterms:modified xsi:type="dcterms:W3CDTF">2021-03-03T06:48:15Z</dcterms:modified>
</cp:coreProperties>
</file>